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Mi unidad\Facultad\Cogobierno y Gestión\CC\Comisión de seguimiento\"/>
    </mc:Choice>
  </mc:AlternateContent>
  <xr:revisionPtr revIDLastSave="0" documentId="13_ncr:1_{70577AAC-9BAC-4BC6-ABF4-CC913735B4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2018" sheetId="5" r:id="rId1"/>
    <sheet name="Cálculo créditos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qFFwgHW8k9O0TUHnUo03QlYMLSA=="/>
    </ext>
  </extLst>
</workbook>
</file>

<file path=xl/calcChain.xml><?xml version="1.0" encoding="utf-8"?>
<calcChain xmlns="http://schemas.openxmlformats.org/spreadsheetml/2006/main">
  <c r="A9" i="5" l="1"/>
  <c r="A19" i="5"/>
  <c r="A23" i="5"/>
  <c r="A33" i="5"/>
  <c r="S26" i="5"/>
  <c r="S19" i="5"/>
  <c r="S9" i="5"/>
  <c r="A33" i="7"/>
  <c r="P26" i="7"/>
  <c r="A23" i="7"/>
  <c r="P19" i="7"/>
  <c r="A19" i="7"/>
  <c r="P9" i="7"/>
  <c r="A9" i="7"/>
</calcChain>
</file>

<file path=xl/sharedStrings.xml><?xml version="1.0" encoding="utf-8"?>
<sst xmlns="http://schemas.openxmlformats.org/spreadsheetml/2006/main" count="386" uniqueCount="161">
  <si>
    <t>No corresponde</t>
  </si>
  <si>
    <t>Geología General I</t>
  </si>
  <si>
    <t>Matemática I</t>
  </si>
  <si>
    <t>Química General</t>
  </si>
  <si>
    <t>Laboratorio de Física I</t>
  </si>
  <si>
    <t>Geología General II</t>
  </si>
  <si>
    <t>Geoquímica</t>
  </si>
  <si>
    <t>Geofísica</t>
  </si>
  <si>
    <t>Sedimentología</t>
  </si>
  <si>
    <t>Petrología Ígnea y Metamórfica</t>
  </si>
  <si>
    <t>Estratigrafía</t>
  </si>
  <si>
    <t>Geología Estructural</t>
  </si>
  <si>
    <t>Hidrogeología</t>
  </si>
  <si>
    <t>Geografía Económica</t>
  </si>
  <si>
    <t>Universidad y Sociedad</t>
  </si>
  <si>
    <t>90 créditos</t>
  </si>
  <si>
    <t>Geología Regional y del Uruguay</t>
  </si>
  <si>
    <t>Geotectónica</t>
  </si>
  <si>
    <t>LICENCIATURA EN GEOLOGIA - PLAN DE ESTUDIOS 2018</t>
  </si>
  <si>
    <t>Requisitos (previas)</t>
  </si>
  <si>
    <t>*Semestre recomendado para cursar</t>
  </si>
  <si>
    <t xml:space="preserve">Matemática II </t>
  </si>
  <si>
    <t>AREA GEOLOGIA FUNDAMENTAL</t>
  </si>
  <si>
    <t>AREA DE PROFUNDIZACION</t>
  </si>
  <si>
    <t>Área de Reflexión Científica y Formación General </t>
  </si>
  <si>
    <t>TRAMO DE ORIENTACION (140 o 150 créditos)</t>
  </si>
  <si>
    <t>TRAMO COMUN (210 o 220 créditos)</t>
  </si>
  <si>
    <t>Cartografía Geológica </t>
  </si>
  <si>
    <t>PRIMER  SEMESTRE*</t>
  </si>
  <si>
    <t>SEGUNDO SEMESTRE*</t>
  </si>
  <si>
    <t>TERCER SEMESTRE*</t>
  </si>
  <si>
    <t>CUARTO SEMESTRE*</t>
  </si>
  <si>
    <t>QUINTO SEMESTRE*</t>
  </si>
  <si>
    <t>SEXTO SEMESTRE*</t>
  </si>
  <si>
    <t>SEPTIMO SEMESTRE*</t>
  </si>
  <si>
    <t>AREA CIENTIFICO BASICA</t>
  </si>
  <si>
    <t>AREA DE PROFUNDIZACION (min: 20 créditos)</t>
  </si>
  <si>
    <t>AREA GEOLOGIA FUNDAMENTAL (min: 100 créditos)</t>
  </si>
  <si>
    <t>AREA CIENTIFICO BASICA (min: 90 créditos)</t>
  </si>
  <si>
    <t>Química II (Geología)</t>
  </si>
  <si>
    <t>SEMESTRE PAR</t>
  </si>
  <si>
    <t>SEMESTRE IMPAR</t>
  </si>
  <si>
    <t>Sedimentología, Paleontología, Geol. Gral. II</t>
  </si>
  <si>
    <t>En negrita</t>
  </si>
  <si>
    <t>UC de la oferta académica estable</t>
  </si>
  <si>
    <t>En cursiva</t>
  </si>
  <si>
    <t>Geomorfología (GF068)</t>
  </si>
  <si>
    <t>Taller de Cartografía Geológica</t>
  </si>
  <si>
    <t>Alfabetización en Información I</t>
  </si>
  <si>
    <t>Mat. I y Mat. II (mod. I)</t>
  </si>
  <si>
    <t>Enseñanza de la Ciencias</t>
  </si>
  <si>
    <t>Ética y Ciencia: la Bioética como puente</t>
  </si>
  <si>
    <t>Física I</t>
  </si>
  <si>
    <t>Petrología Ígnea y Metamórfica, Sedimentología</t>
  </si>
  <si>
    <t>Estratigrafía, Paleontología</t>
  </si>
  <si>
    <t>Inglés I</t>
  </si>
  <si>
    <t>Mineralogía, Sedimentología</t>
  </si>
  <si>
    <t>Vulnerabilidad y Contaminación de Acuíferos</t>
  </si>
  <si>
    <t>Bioestadística***</t>
  </si>
  <si>
    <t>Créditos totales ACB/TC</t>
  </si>
  <si>
    <t>Créditos totales AGF/TC</t>
  </si>
  <si>
    <t>Créditos totales AP/TC</t>
  </si>
  <si>
    <t>Créditos totales ARCFG-TC/TO</t>
  </si>
  <si>
    <t>Créditos totales AGF-TO</t>
  </si>
  <si>
    <t>Créditos totales ACB-TO</t>
  </si>
  <si>
    <t>Geoquímica, Mineralogía, Petrología Ígnea y Metamórfica, Sedimentología</t>
  </si>
  <si>
    <t>Matemática I (MA400)</t>
  </si>
  <si>
    <t>Geología General I (GL002)</t>
  </si>
  <si>
    <t>Geol. Gral. II, Química II, Física I, Mat. I</t>
  </si>
  <si>
    <t>Geología General II, Química II, Física II</t>
  </si>
  <si>
    <t>Geol. Gral. I, Geol. Gral. II</t>
  </si>
  <si>
    <t>Mat. II, Geol. Gral. II</t>
  </si>
  <si>
    <t>**Años impares</t>
  </si>
  <si>
    <t>Física II para Biogeociencias</t>
  </si>
  <si>
    <t>Mat. I, Mat II (mod. I y II), Quím. Gral, Estrati., Geol. Estr.</t>
  </si>
  <si>
    <t>Mineralogía (GL043)</t>
  </si>
  <si>
    <t>Geol. Estr., Estrati., Petro. I&amp;M, Sedi., Geomorfo.</t>
  </si>
  <si>
    <t>Ciencia del Suelo</t>
  </si>
  <si>
    <t>120 créditos</t>
  </si>
  <si>
    <t>***Años pares</t>
  </si>
  <si>
    <t>Geología Ambiental (GL 177)**</t>
  </si>
  <si>
    <t xml:space="preserve">Petrología I&amp;M, Sedimentología </t>
  </si>
  <si>
    <t>Geología Ambiental  (GL 177)**</t>
  </si>
  <si>
    <t>Geomorfología General (GF085-GF006)</t>
  </si>
  <si>
    <t>Geoq., Mineral.,  Petro. I&amp;M, Sedi., Estrati., Geol. Estr.</t>
  </si>
  <si>
    <t>Paleontología General (Geología)</t>
  </si>
  <si>
    <t>Taller de escritura de divulgación científica</t>
  </si>
  <si>
    <t>Sedimentología, Estratigrafía</t>
  </si>
  <si>
    <t>UC no pertenece a la oferta estable</t>
  </si>
  <si>
    <t>Enseñanza de las Ciencias</t>
  </si>
  <si>
    <r>
      <t>Dibujo geológico</t>
    </r>
    <r>
      <rPr>
        <b/>
        <vertAlign val="superscript"/>
        <sz val="10"/>
        <color theme="1"/>
        <rFont val="Calibri"/>
        <family val="2"/>
        <scheme val="minor"/>
      </rPr>
      <t>+</t>
    </r>
  </si>
  <si>
    <r>
      <rPr>
        <vertAlign val="superscript"/>
        <sz val="10"/>
        <color theme="1"/>
        <rFont val="Calibri"/>
        <family val="2"/>
        <scheme val="minor"/>
      </rPr>
      <t>+</t>
    </r>
    <r>
      <rPr>
        <sz val="10"/>
        <color theme="1"/>
        <rFont val="Calibri"/>
        <family val="2"/>
        <scheme val="minor"/>
      </rPr>
      <t>3º/5º semestre</t>
    </r>
  </si>
  <si>
    <t>Física I para Biociencias y Geociencias</t>
  </si>
  <si>
    <t>Geología Estructrural, Estratigrafía</t>
  </si>
  <si>
    <t>Mat I, Mat. II (mod. I y II), Quím. Gral, Estrati., Geol. Estr.</t>
  </si>
  <si>
    <r>
      <rPr>
        <vertAlign val="superscript"/>
        <sz val="10"/>
        <color theme="1"/>
        <rFont val="Calibri"/>
        <family val="2"/>
        <scheme val="minor"/>
      </rPr>
      <t>++</t>
    </r>
    <r>
      <rPr>
        <sz val="10"/>
        <color theme="1"/>
        <rFont val="Calibri"/>
        <family val="2"/>
        <scheme val="minor"/>
      </rPr>
      <t>5º/7º semestre</t>
    </r>
  </si>
  <si>
    <t>Estratigrafía, Geología Estructural</t>
  </si>
  <si>
    <t>Estratigrafìa, Geología Estructural</t>
  </si>
  <si>
    <t>Cursos de: Carto. Geol., Geol. Estr., Estrati.; Exámenes de: Petro. I&amp;M, Sedi., Geomorfo.</t>
  </si>
  <si>
    <t>Recursos Minerales***</t>
  </si>
  <si>
    <t>Petrografía Sedimentaria**</t>
  </si>
  <si>
    <t>Geología Histórica***</t>
  </si>
  <si>
    <t>Alfabetización en Información 2</t>
  </si>
  <si>
    <t>Mat. I , Mat. II (mod. 1)</t>
  </si>
  <si>
    <t>módulo 2</t>
  </si>
  <si>
    <t>módulo 1</t>
  </si>
  <si>
    <t>Climatología</t>
  </si>
  <si>
    <t>Matemática I, Física I</t>
  </si>
  <si>
    <t>EFI: Acompañamiento para la formación de agentes ambientales</t>
  </si>
  <si>
    <t>80 créditos</t>
  </si>
  <si>
    <t>Inglés II</t>
  </si>
  <si>
    <t>180 créditos</t>
  </si>
  <si>
    <t>Mat. I, Mat. II, Física I y II, Geol. Gral. I</t>
  </si>
  <si>
    <t>Química II, Geol. Gral. II (esta UC no cubre conocimientos previos para cursar Sedimentología)</t>
  </si>
  <si>
    <t>Estratigrafía de Secuencias***</t>
  </si>
  <si>
    <t>Geotermia somera: fundamentos y aplicaciones</t>
  </si>
  <si>
    <t>Geol. Gral. II, Sedimentología</t>
  </si>
  <si>
    <t>Paleontología para Biociencias y Geología</t>
  </si>
  <si>
    <t>Geoquímica, Mineralogía, Mat. II (mód. 1 y 2)</t>
  </si>
  <si>
    <t>Mat. II (mód. 1 y 2), Geomorfología (GF068), Geoquímica, Mineralogía</t>
  </si>
  <si>
    <t>versión actualizada Agosto 2024</t>
  </si>
  <si>
    <r>
      <t>Teledetección</t>
    </r>
    <r>
      <rPr>
        <vertAlign val="superscript"/>
        <sz val="10"/>
        <color theme="2" tint="-0.499984740745262"/>
        <rFont val="Calibri"/>
        <family val="2"/>
        <scheme val="minor"/>
      </rPr>
      <t>++</t>
    </r>
  </si>
  <si>
    <r>
      <t>Microscopía de minerales opacos</t>
    </r>
    <r>
      <rPr>
        <vertAlign val="superscript"/>
        <sz val="10"/>
        <color theme="2" tint="-0.499984740745262"/>
        <rFont val="Calibri"/>
        <family val="2"/>
        <scheme val="minor"/>
      </rPr>
      <t>++</t>
    </r>
  </si>
  <si>
    <t>Teledetección++</t>
  </si>
  <si>
    <t>Geología Estructural, Estratigrafía</t>
  </si>
  <si>
    <t>CUARTO/SEXTO SEMESTRE*</t>
  </si>
  <si>
    <t>Área de Reflexión Científica</t>
  </si>
  <si>
    <t>y Formación General </t>
  </si>
  <si>
    <t>Comisión de Carrera, Licenciatura en Geología, Facultad de Ciencias, UdelaR</t>
  </si>
  <si>
    <t>Derecho Minero</t>
  </si>
  <si>
    <t>Trabajo Final de Grado</t>
  </si>
  <si>
    <t>Negrita</t>
  </si>
  <si>
    <t>Negrita y subrayado</t>
  </si>
  <si>
    <t>Mat. II (ambos módulos); Estadística para Ciencias (Bioestadística)</t>
  </si>
  <si>
    <t>Análisis de Datos para Ciencias</t>
  </si>
  <si>
    <r>
      <rPr>
        <vertAlign val="superscript"/>
        <sz val="10"/>
        <color theme="1"/>
        <rFont val="Calibri"/>
        <family val="2"/>
        <scheme val="minor"/>
      </rPr>
      <t>+</t>
    </r>
    <r>
      <rPr>
        <sz val="10"/>
        <color theme="1"/>
        <rFont val="Calibri"/>
        <family val="2"/>
        <scheme val="minor"/>
      </rPr>
      <t>4º/6º semestre</t>
    </r>
  </si>
  <si>
    <t>Microscopía de Opacos</t>
  </si>
  <si>
    <t>versión actualizada Marzo 2025</t>
  </si>
  <si>
    <t>210 créditos del TC aprobados y 90 créditos del TO</t>
  </si>
  <si>
    <r>
      <t>Estadística para Ciencias</t>
    </r>
    <r>
      <rPr>
        <b/>
        <vertAlign val="superscript"/>
        <sz val="10"/>
        <color theme="1"/>
        <rFont val="Calibri"/>
        <family val="2"/>
        <scheme val="minor"/>
      </rPr>
      <t>+</t>
    </r>
  </si>
  <si>
    <t>Agua y Salud</t>
  </si>
  <si>
    <t>No corresponde (TO se inicia con 130 cr. del TC)</t>
  </si>
  <si>
    <t>Cartografía</t>
  </si>
  <si>
    <t>Climatología para Biogeociencias</t>
  </si>
  <si>
    <t>45 créditos</t>
  </si>
  <si>
    <t>Fotointerpretación</t>
  </si>
  <si>
    <t>Geografía del Uruguay</t>
  </si>
  <si>
    <t>Geología de los Recursos Energéticos**</t>
  </si>
  <si>
    <t>Bioerosión actual y fósil</t>
  </si>
  <si>
    <t>EFI: Clubes de Ciencia como estrategia de enseñanza</t>
  </si>
  <si>
    <t>EFI - Monitoreo participativo del Río Santa Lucía</t>
  </si>
  <si>
    <t>EFI: Derechos de las infancias, adolescencias y naturaleza en Unión-Malvín Norte</t>
  </si>
  <si>
    <t>Fósiles de Uruguay</t>
  </si>
  <si>
    <t>200 créditos y Paleontología</t>
  </si>
  <si>
    <t>Paleontología</t>
  </si>
  <si>
    <t xml:space="preserve">Mineralogía, Geoquímica, Petrología I&amp;M, Sedimentología </t>
  </si>
  <si>
    <t>Mineralogía, Geoquímica, Petrología I&amp;M, Sedimentología</t>
  </si>
  <si>
    <t>UC de la oferta académica estable y brinda los conocimientos OBLIGATORIOS según el Plan de Estudios 2018</t>
  </si>
  <si>
    <t>130 créditos para iniciar TO</t>
  </si>
  <si>
    <t>Química II, Geol. Gral. II (esta UC no cubre conoc. previos de UC Sedimentología)</t>
  </si>
  <si>
    <t>Alfabetización en Información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</si>
</sst>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  <font>
      <vertAlign val="superscript"/>
      <sz val="10"/>
      <color theme="2" tint="-0.499984740745262"/>
      <name val="Calibri"/>
      <family val="2"/>
      <scheme val="minor"/>
    </font>
    <font>
      <i/>
      <sz val="10"/>
      <color theme="2" tint="-0.499984740745262"/>
      <name val="Calibri"/>
      <family val="2"/>
      <scheme val="minor"/>
    </font>
    <font>
      <sz val="8"/>
      <color theme="2" tint="-0.499984740745262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rgb="FFF2DBD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F2DBDB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rgb="FFF2DBDB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6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14" borderId="1" xfId="0" applyFont="1" applyFill="1" applyBorder="1" applyAlignment="1">
      <alignment vertical="center" textRotation="90" wrapText="1"/>
    </xf>
    <xf numFmtId="0" fontId="2" fillId="27" borderId="1" xfId="0" applyFont="1" applyFill="1" applyBorder="1" applyAlignment="1">
      <alignment horizontal="center" vertical="center"/>
    </xf>
    <xf numFmtId="0" fontId="8" fillId="27" borderId="1" xfId="0" applyFont="1" applyFill="1" applyBorder="1" applyAlignment="1">
      <alignment horizontal="center" vertical="center" wrapText="1"/>
    </xf>
    <xf numFmtId="0" fontId="15" fillId="27" borderId="1" xfId="0" applyFont="1" applyFill="1" applyBorder="1" applyAlignment="1">
      <alignment vertical="center" wrapText="1"/>
    </xf>
    <xf numFmtId="0" fontId="18" fillId="27" borderId="1" xfId="0" applyFont="1" applyFill="1" applyBorder="1" applyAlignment="1">
      <alignment horizontal="center" vertical="center"/>
    </xf>
    <xf numFmtId="0" fontId="10" fillId="27" borderId="1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textRotation="180" wrapText="1"/>
    </xf>
    <xf numFmtId="0" fontId="20" fillId="0" borderId="0" xfId="0" applyFont="1" applyAlignment="1">
      <alignment horizontal="right"/>
    </xf>
    <xf numFmtId="0" fontId="21" fillId="20" borderId="1" xfId="0" applyFont="1" applyFill="1" applyBorder="1" applyAlignment="1">
      <alignment horizontal="center" vertical="center" wrapText="1"/>
    </xf>
    <xf numFmtId="0" fontId="23" fillId="20" borderId="1" xfId="0" applyFont="1" applyFill="1" applyBorder="1" applyAlignment="1">
      <alignment horizontal="center" vertical="center" wrapText="1"/>
    </xf>
    <xf numFmtId="0" fontId="24" fillId="20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1" fillId="16" borderId="1" xfId="0" applyFont="1" applyFill="1" applyBorder="1" applyAlignment="1">
      <alignment horizontal="center" vertical="center" wrapText="1"/>
    </xf>
    <xf numFmtId="0" fontId="24" fillId="16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3" fillId="16" borderId="1" xfId="0" applyFont="1" applyFill="1" applyBorder="1" applyAlignment="1">
      <alignment horizontal="center" vertical="center" wrapText="1"/>
    </xf>
    <xf numFmtId="0" fontId="21" fillId="21" borderId="1" xfId="0" applyFont="1" applyFill="1" applyBorder="1" applyAlignment="1">
      <alignment horizontal="center" vertical="center" wrapText="1"/>
    </xf>
    <xf numFmtId="0" fontId="24" fillId="21" borderId="1" xfId="0" applyFont="1" applyFill="1" applyBorder="1" applyAlignment="1">
      <alignment horizontal="center" vertical="center" wrapText="1"/>
    </xf>
    <xf numFmtId="0" fontId="21" fillId="18" borderId="1" xfId="0" applyFont="1" applyFill="1" applyBorder="1" applyAlignment="1">
      <alignment horizontal="center" vertical="center" wrapText="1"/>
    </xf>
    <xf numFmtId="0" fontId="23" fillId="18" borderId="1" xfId="0" applyFont="1" applyFill="1" applyBorder="1" applyAlignment="1">
      <alignment horizontal="center" vertical="center" wrapText="1"/>
    </xf>
    <xf numFmtId="0" fontId="24" fillId="18" borderId="1" xfId="0" applyFont="1" applyFill="1" applyBorder="1" applyAlignment="1">
      <alignment horizontal="center" vertical="center" wrapText="1"/>
    </xf>
    <xf numFmtId="0" fontId="24" fillId="18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27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0" fontId="14" fillId="24" borderId="1" xfId="0" applyFont="1" applyFill="1" applyBorder="1" applyAlignment="1">
      <alignment horizontal="center" vertical="center" wrapText="1"/>
    </xf>
    <xf numFmtId="0" fontId="7" fillId="24" borderId="1" xfId="0" applyFont="1" applyFill="1" applyBorder="1" applyAlignment="1">
      <alignment horizontal="center" vertical="center"/>
    </xf>
    <xf numFmtId="0" fontId="7" fillId="25" borderId="1" xfId="0" applyFont="1" applyFill="1" applyBorder="1" applyAlignment="1">
      <alignment horizontal="center" vertical="center"/>
    </xf>
    <xf numFmtId="0" fontId="7" fillId="25" borderId="1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/>
    </xf>
    <xf numFmtId="0" fontId="3" fillId="25" borderId="1" xfId="0" applyFont="1" applyFill="1" applyBorder="1" applyAlignment="1">
      <alignment horizontal="center" vertical="center"/>
    </xf>
    <xf numFmtId="0" fontId="1" fillId="27" borderId="1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 vertical="center" wrapText="1"/>
    </xf>
    <xf numFmtId="0" fontId="14" fillId="20" borderId="1" xfId="0" applyFont="1" applyFill="1" applyBorder="1" applyAlignment="1">
      <alignment horizontal="center" vertical="center" wrapText="1"/>
    </xf>
    <xf numFmtId="0" fontId="13" fillId="27" borderId="1" xfId="0" applyFont="1" applyFill="1" applyBorder="1" applyAlignment="1">
      <alignment vertical="center" wrapText="1"/>
    </xf>
    <xf numFmtId="0" fontId="7" fillId="20" borderId="1" xfId="0" applyFont="1" applyFill="1" applyBorder="1" applyAlignment="1">
      <alignment horizontal="center" vertical="center" wrapText="1"/>
    </xf>
    <xf numFmtId="0" fontId="8" fillId="20" borderId="1" xfId="0" applyFont="1" applyFill="1" applyBorder="1" applyAlignment="1">
      <alignment horizontal="center" vertical="center" wrapText="1"/>
    </xf>
    <xf numFmtId="0" fontId="1" fillId="27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7" fillId="21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 wrapText="1"/>
    </xf>
    <xf numFmtId="0" fontId="1" fillId="27" borderId="1" xfId="0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25" fillId="11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center" vertical="center" wrapText="1"/>
    </xf>
    <xf numFmtId="0" fontId="25" fillId="18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4" fillId="16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6" fillId="27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4" fillId="23" borderId="1" xfId="0" applyFont="1" applyFill="1" applyBorder="1" applyAlignment="1">
      <alignment horizontal="right" vertical="center"/>
    </xf>
    <xf numFmtId="0" fontId="3" fillId="13" borderId="1" xfId="0" applyFont="1" applyFill="1" applyBorder="1" applyAlignment="1">
      <alignment horizontal="center" vertical="center" wrapText="1"/>
    </xf>
    <xf numFmtId="0" fontId="19" fillId="20" borderId="1" xfId="0" applyFont="1" applyFill="1" applyBorder="1" applyAlignment="1">
      <alignment horizontal="center" vertical="center" wrapText="1"/>
    </xf>
    <xf numFmtId="0" fontId="13" fillId="27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textRotation="180" wrapText="1"/>
    </xf>
    <xf numFmtId="0" fontId="3" fillId="10" borderId="1" xfId="0" applyFont="1" applyFill="1" applyBorder="1" applyAlignment="1">
      <alignment horizontal="center" vertical="center" textRotation="180" wrapText="1"/>
    </xf>
    <xf numFmtId="0" fontId="3" fillId="14" borderId="1" xfId="0" applyFont="1" applyFill="1" applyBorder="1" applyAlignment="1">
      <alignment horizontal="center" vertical="center" textRotation="90" wrapText="1"/>
    </xf>
    <xf numFmtId="0" fontId="3" fillId="17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textRotation="90" wrapText="1"/>
    </xf>
    <xf numFmtId="0" fontId="26" fillId="10" borderId="1" xfId="0" applyFont="1" applyFill="1" applyBorder="1" applyAlignment="1">
      <alignment horizontal="center" vertical="center" textRotation="180" wrapText="1"/>
    </xf>
    <xf numFmtId="0" fontId="3" fillId="7" borderId="1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14" fillId="2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26" borderId="1" xfId="0" applyFont="1" applyFill="1" applyBorder="1" applyAlignment="1">
      <alignment horizontal="center" vertical="center" textRotation="90" wrapText="1"/>
    </xf>
    <xf numFmtId="0" fontId="4" fillId="23" borderId="1" xfId="0" applyFont="1" applyFill="1" applyBorder="1" applyAlignment="1">
      <alignment horizontal="left" vertical="center"/>
    </xf>
    <xf numFmtId="0" fontId="4" fillId="22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2" fillId="21" borderId="1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textRotation="180" wrapText="1"/>
    </xf>
    <xf numFmtId="0" fontId="21" fillId="10" borderId="1" xfId="0" applyFont="1" applyFill="1" applyBorder="1" applyAlignment="1">
      <alignment horizontal="center" vertical="center" textRotation="180" wrapText="1"/>
    </xf>
    <xf numFmtId="0" fontId="11" fillId="19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21" fillId="20" borderId="1" xfId="0" applyFont="1" applyFill="1" applyBorder="1" applyAlignment="1">
      <alignment horizontal="center" vertical="center" wrapText="1"/>
    </xf>
    <xf numFmtId="0" fontId="23" fillId="20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textRotation="180" wrapText="1"/>
    </xf>
    <xf numFmtId="0" fontId="4" fillId="2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BD4C2-C0E1-3F4C-9C9E-3FFBDDF08241}">
  <sheetPr>
    <pageSetUpPr fitToPage="1"/>
  </sheetPr>
  <dimension ref="A1:W39"/>
  <sheetViews>
    <sheetView tabSelected="1" view="pageLayout" topLeftCell="A5" zoomScaleNormal="120" workbookViewId="0">
      <selection activeCell="K28" sqref="K28:S28"/>
    </sheetView>
  </sheetViews>
  <sheetFormatPr baseColWidth="10" defaultColWidth="10.875" defaultRowHeight="15" x14ac:dyDescent="0.25"/>
  <cols>
    <col min="1" max="1" width="9.5" style="29" customWidth="1"/>
    <col min="2" max="2" width="5.875" style="29" customWidth="1"/>
    <col min="3" max="3" width="13.375" style="29" customWidth="1"/>
    <col min="4" max="4" width="16.625" style="29" customWidth="1"/>
    <col min="5" max="5" width="15" style="29" customWidth="1"/>
    <col min="6" max="6" width="12.875" style="29" customWidth="1"/>
    <col min="7" max="7" width="15.5" style="29" customWidth="1"/>
    <col min="8" max="8" width="12.875" style="29" customWidth="1"/>
    <col min="9" max="11" width="18.625" style="29" customWidth="1"/>
    <col min="12" max="12" width="20.875" style="29" bestFit="1" customWidth="1"/>
    <col min="13" max="13" width="16.5" style="29" bestFit="1" customWidth="1"/>
    <col min="14" max="15" width="17.625" style="29" customWidth="1"/>
    <col min="16" max="17" width="15" style="29" customWidth="1"/>
    <col min="18" max="18" width="5.875" style="29" customWidth="1"/>
    <col min="19" max="19" width="9.5" style="29" customWidth="1"/>
    <col min="20" max="16384" width="10.875" style="29"/>
  </cols>
  <sheetData>
    <row r="1" spans="1:23" ht="15" hidden="1" customHeight="1" x14ac:dyDescent="0.25">
      <c r="A1" s="127" t="s">
        <v>18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27"/>
      <c r="U1" s="28"/>
      <c r="V1" s="28"/>
      <c r="W1" s="28"/>
    </row>
    <row r="2" spans="1:23" ht="15" customHeight="1" x14ac:dyDescent="0.25">
      <c r="A2" s="130" t="s">
        <v>26</v>
      </c>
      <c r="B2" s="130"/>
      <c r="C2" s="130"/>
      <c r="D2" s="130"/>
      <c r="E2" s="130"/>
      <c r="F2" s="130"/>
      <c r="G2" s="130"/>
      <c r="H2" s="130"/>
      <c r="I2" s="130"/>
      <c r="J2" s="105"/>
      <c r="K2" s="131" t="s">
        <v>25</v>
      </c>
      <c r="L2" s="131"/>
      <c r="M2" s="131"/>
      <c r="N2" s="131"/>
      <c r="O2" s="131"/>
      <c r="P2" s="131"/>
      <c r="Q2" s="131"/>
      <c r="R2" s="131"/>
      <c r="S2" s="131"/>
      <c r="T2" s="27"/>
      <c r="U2" s="28"/>
      <c r="V2" s="28"/>
      <c r="W2" s="28"/>
    </row>
    <row r="3" spans="1:23" ht="18" customHeight="1" x14ac:dyDescent="0.25">
      <c r="A3" s="111" t="s">
        <v>38</v>
      </c>
      <c r="B3" s="111"/>
      <c r="C3" s="111"/>
      <c r="D3" s="111"/>
      <c r="E3" s="111"/>
      <c r="F3" s="111"/>
      <c r="G3" s="111"/>
      <c r="H3" s="111"/>
      <c r="I3" s="111"/>
      <c r="J3" s="102"/>
      <c r="K3" s="133" t="s">
        <v>35</v>
      </c>
      <c r="L3" s="133"/>
      <c r="M3" s="133"/>
      <c r="N3" s="133"/>
      <c r="O3" s="133"/>
      <c r="P3" s="133"/>
      <c r="Q3" s="133"/>
      <c r="R3" s="133"/>
      <c r="S3" s="133"/>
      <c r="T3" s="27"/>
    </row>
    <row r="4" spans="1:23" ht="40.5" customHeight="1" x14ac:dyDescent="0.25">
      <c r="A4" s="113"/>
      <c r="B4" s="124" t="s">
        <v>28</v>
      </c>
      <c r="C4" s="94" t="s">
        <v>92</v>
      </c>
      <c r="D4" s="94" t="s">
        <v>67</v>
      </c>
      <c r="E4" s="129" t="s">
        <v>66</v>
      </c>
      <c r="F4" s="129"/>
      <c r="G4" s="94" t="s">
        <v>3</v>
      </c>
      <c r="H4" s="7" t="s">
        <v>4</v>
      </c>
      <c r="I4" s="7" t="s">
        <v>90</v>
      </c>
      <c r="J4" s="7" t="s">
        <v>142</v>
      </c>
      <c r="K4" s="73" t="s">
        <v>123</v>
      </c>
      <c r="L4" s="73" t="s">
        <v>4</v>
      </c>
      <c r="M4" s="73" t="s">
        <v>90</v>
      </c>
      <c r="N4" s="73" t="s">
        <v>142</v>
      </c>
      <c r="O4" s="73"/>
      <c r="P4" s="73"/>
      <c r="Q4" s="74"/>
      <c r="R4" s="114" t="s">
        <v>32</v>
      </c>
      <c r="S4" s="75"/>
      <c r="T4" s="27"/>
    </row>
    <row r="5" spans="1:23" ht="18" customHeight="1" x14ac:dyDescent="0.25">
      <c r="A5" s="113"/>
      <c r="B5" s="124"/>
      <c r="C5" s="13">
        <v>12</v>
      </c>
      <c r="D5" s="13">
        <v>12</v>
      </c>
      <c r="E5" s="128">
        <v>12</v>
      </c>
      <c r="F5" s="128"/>
      <c r="G5" s="13">
        <v>10</v>
      </c>
      <c r="H5" s="13">
        <v>4</v>
      </c>
      <c r="I5" s="13">
        <v>6</v>
      </c>
      <c r="J5" s="13">
        <v>12</v>
      </c>
      <c r="K5" s="76">
        <v>12</v>
      </c>
      <c r="L5" s="76">
        <v>4</v>
      </c>
      <c r="M5" s="76">
        <v>6</v>
      </c>
      <c r="N5" s="76">
        <v>12</v>
      </c>
      <c r="O5" s="76"/>
      <c r="P5" s="76"/>
      <c r="Q5" s="76"/>
      <c r="R5" s="114"/>
      <c r="S5" s="72"/>
      <c r="T5" s="27"/>
      <c r="V5" s="28"/>
    </row>
    <row r="6" spans="1:23" ht="22.5" x14ac:dyDescent="0.25">
      <c r="A6" s="1" t="s">
        <v>19</v>
      </c>
      <c r="B6" s="124"/>
      <c r="C6" s="14" t="s">
        <v>0</v>
      </c>
      <c r="D6" s="14" t="s">
        <v>0</v>
      </c>
      <c r="E6" s="14" t="s">
        <v>0</v>
      </c>
      <c r="F6" s="14" t="s">
        <v>0</v>
      </c>
      <c r="G6" s="14" t="s">
        <v>0</v>
      </c>
      <c r="H6" s="14" t="s">
        <v>0</v>
      </c>
      <c r="I6" s="14" t="s">
        <v>71</v>
      </c>
      <c r="J6" s="14" t="s">
        <v>0</v>
      </c>
      <c r="K6" s="13" t="s">
        <v>158</v>
      </c>
      <c r="L6" s="13" t="s">
        <v>158</v>
      </c>
      <c r="M6" s="13" t="s">
        <v>71</v>
      </c>
      <c r="N6" s="13" t="s">
        <v>158</v>
      </c>
      <c r="O6" s="13"/>
      <c r="P6" s="13"/>
      <c r="Q6" s="13"/>
      <c r="R6" s="114"/>
      <c r="S6" s="1" t="s">
        <v>19</v>
      </c>
      <c r="T6" s="27"/>
    </row>
    <row r="7" spans="1:23" ht="15" customHeight="1" x14ac:dyDescent="0.25">
      <c r="A7" s="112" t="s">
        <v>59</v>
      </c>
      <c r="B7" s="124" t="s">
        <v>29</v>
      </c>
      <c r="C7" s="129" t="s">
        <v>73</v>
      </c>
      <c r="D7" s="129" t="s">
        <v>5</v>
      </c>
      <c r="E7" s="94" t="s">
        <v>21</v>
      </c>
      <c r="F7" s="94" t="s">
        <v>21</v>
      </c>
      <c r="G7" s="129" t="s">
        <v>39</v>
      </c>
      <c r="H7" s="109" t="s">
        <v>139</v>
      </c>
      <c r="I7" s="109" t="s">
        <v>143</v>
      </c>
      <c r="J7" s="109"/>
      <c r="K7" s="122" t="s">
        <v>139</v>
      </c>
      <c r="L7" s="122" t="s">
        <v>143</v>
      </c>
      <c r="M7" s="122"/>
      <c r="N7" s="123"/>
      <c r="O7" s="74"/>
      <c r="P7" s="122"/>
      <c r="Q7" s="73"/>
      <c r="R7" s="120" t="s">
        <v>125</v>
      </c>
      <c r="S7" s="132" t="s">
        <v>64</v>
      </c>
      <c r="T7" s="27"/>
    </row>
    <row r="8" spans="1:23" ht="15" customHeight="1" x14ac:dyDescent="0.25">
      <c r="A8" s="112"/>
      <c r="B8" s="124"/>
      <c r="C8" s="129"/>
      <c r="D8" s="129"/>
      <c r="E8" s="7" t="s">
        <v>105</v>
      </c>
      <c r="F8" s="7" t="s">
        <v>104</v>
      </c>
      <c r="G8" s="129"/>
      <c r="H8" s="109"/>
      <c r="I8" s="109"/>
      <c r="J8" s="109"/>
      <c r="K8" s="122"/>
      <c r="L8" s="122"/>
      <c r="M8" s="122"/>
      <c r="N8" s="123"/>
      <c r="O8" s="74"/>
      <c r="P8" s="122"/>
      <c r="Q8" s="73"/>
      <c r="R8" s="120"/>
      <c r="S8" s="132"/>
      <c r="T8" s="27"/>
    </row>
    <row r="9" spans="1:23" x14ac:dyDescent="0.25">
      <c r="A9" s="58">
        <f>SUM(C5:J5)+SUM(C9:J9)</f>
        <v>136</v>
      </c>
      <c r="B9" s="124"/>
      <c r="C9" s="13">
        <v>12</v>
      </c>
      <c r="D9" s="13">
        <v>12</v>
      </c>
      <c r="E9" s="13">
        <v>6</v>
      </c>
      <c r="F9" s="13">
        <v>6</v>
      </c>
      <c r="G9" s="13">
        <v>8</v>
      </c>
      <c r="H9" s="13">
        <v>12</v>
      </c>
      <c r="I9" s="13">
        <v>12</v>
      </c>
      <c r="J9" s="13"/>
      <c r="K9" s="76">
        <v>12</v>
      </c>
      <c r="L9" s="76">
        <v>12</v>
      </c>
      <c r="M9" s="76"/>
      <c r="N9" s="76"/>
      <c r="O9" s="76"/>
      <c r="P9" s="76"/>
      <c r="Q9" s="76"/>
      <c r="R9" s="120"/>
      <c r="S9" s="77">
        <f>SUM(K5:Q5)+SUM(K9:Q9)</f>
        <v>58</v>
      </c>
      <c r="T9" s="27"/>
    </row>
    <row r="10" spans="1:23" ht="22.5" x14ac:dyDescent="0.25">
      <c r="A10" s="1" t="s">
        <v>19</v>
      </c>
      <c r="B10" s="124"/>
      <c r="C10" s="14" t="s">
        <v>52</v>
      </c>
      <c r="D10" s="14" t="s">
        <v>1</v>
      </c>
      <c r="E10" s="14" t="s">
        <v>0</v>
      </c>
      <c r="F10" s="14" t="s">
        <v>2</v>
      </c>
      <c r="G10" s="14" t="s">
        <v>3</v>
      </c>
      <c r="H10" s="14" t="s">
        <v>103</v>
      </c>
      <c r="I10" s="14" t="s">
        <v>107</v>
      </c>
      <c r="J10" s="14"/>
      <c r="K10" s="13" t="s">
        <v>49</v>
      </c>
      <c r="L10" s="13" t="s">
        <v>107</v>
      </c>
      <c r="M10" s="13"/>
      <c r="N10" s="13"/>
      <c r="O10" s="13"/>
      <c r="P10" s="13"/>
      <c r="Q10" s="13"/>
      <c r="R10" s="120"/>
      <c r="S10" s="1" t="s">
        <v>19</v>
      </c>
      <c r="T10" s="27"/>
    </row>
    <row r="11" spans="1:23" ht="15" customHeight="1" x14ac:dyDescent="0.25">
      <c r="A11" s="31"/>
      <c r="B11" s="119" t="s">
        <v>30</v>
      </c>
      <c r="C11" s="108" t="s">
        <v>37</v>
      </c>
      <c r="D11" s="108"/>
      <c r="E11" s="108"/>
      <c r="F11" s="108"/>
      <c r="G11" s="108"/>
      <c r="H11" s="108"/>
      <c r="I11" s="108"/>
      <c r="J11" s="104"/>
      <c r="K11" s="118" t="s">
        <v>22</v>
      </c>
      <c r="L11" s="118"/>
      <c r="M11" s="118"/>
      <c r="N11" s="118"/>
      <c r="O11" s="118"/>
      <c r="P11" s="118"/>
      <c r="Q11" s="118"/>
      <c r="R11" s="118"/>
      <c r="S11" s="118"/>
      <c r="T11" s="27"/>
    </row>
    <row r="12" spans="1:23" ht="28.5" customHeight="1" x14ac:dyDescent="0.25">
      <c r="A12" s="31"/>
      <c r="B12" s="119"/>
      <c r="C12" s="95" t="s">
        <v>46</v>
      </c>
      <c r="D12" s="95" t="s">
        <v>6</v>
      </c>
      <c r="E12" s="95" t="s">
        <v>75</v>
      </c>
      <c r="F12" s="17"/>
      <c r="G12" s="3"/>
      <c r="H12" s="3"/>
      <c r="I12" s="3"/>
      <c r="J12" s="3"/>
      <c r="K12" s="96" t="s">
        <v>27</v>
      </c>
      <c r="L12" s="79" t="s">
        <v>7</v>
      </c>
      <c r="M12" s="79" t="s">
        <v>101</v>
      </c>
      <c r="N12" s="79" t="s">
        <v>17</v>
      </c>
      <c r="O12" s="79" t="s">
        <v>100</v>
      </c>
      <c r="P12" s="79" t="s">
        <v>145</v>
      </c>
      <c r="Q12" s="79"/>
      <c r="R12" s="114" t="s">
        <v>125</v>
      </c>
      <c r="S12" s="92"/>
      <c r="T12" s="27"/>
    </row>
    <row r="13" spans="1:23" x14ac:dyDescent="0.25">
      <c r="A13" s="32"/>
      <c r="B13" s="119"/>
      <c r="C13" s="10">
        <v>11</v>
      </c>
      <c r="D13" s="10">
        <v>11</v>
      </c>
      <c r="E13" s="10">
        <v>11</v>
      </c>
      <c r="F13" s="10"/>
      <c r="G13" s="10"/>
      <c r="H13" s="10"/>
      <c r="I13" s="10"/>
      <c r="J13" s="10"/>
      <c r="K13" s="80">
        <v>12</v>
      </c>
      <c r="L13" s="80">
        <v>12</v>
      </c>
      <c r="M13" s="80">
        <v>8</v>
      </c>
      <c r="N13" s="80">
        <v>13</v>
      </c>
      <c r="O13" s="80">
        <v>11</v>
      </c>
      <c r="P13" s="80">
        <v>12</v>
      </c>
      <c r="Q13" s="80"/>
      <c r="R13" s="114"/>
      <c r="S13" s="92"/>
      <c r="T13" s="27"/>
    </row>
    <row r="14" spans="1:23" ht="33.75" x14ac:dyDescent="0.25">
      <c r="A14" s="1" t="s">
        <v>19</v>
      </c>
      <c r="B14" s="119"/>
      <c r="C14" s="15" t="s">
        <v>70</v>
      </c>
      <c r="D14" s="15" t="s">
        <v>68</v>
      </c>
      <c r="E14" s="15" t="s">
        <v>69</v>
      </c>
      <c r="F14" s="15"/>
      <c r="G14" s="15"/>
      <c r="H14" s="15"/>
      <c r="I14" s="15"/>
      <c r="J14" s="15"/>
      <c r="K14" s="10" t="s">
        <v>76</v>
      </c>
      <c r="L14" s="10" t="s">
        <v>112</v>
      </c>
      <c r="M14" s="10" t="s">
        <v>54</v>
      </c>
      <c r="N14" s="10" t="s">
        <v>84</v>
      </c>
      <c r="O14" s="10" t="s">
        <v>56</v>
      </c>
      <c r="P14" s="10" t="s">
        <v>142</v>
      </c>
      <c r="Q14" s="10"/>
      <c r="R14" s="114"/>
      <c r="S14" s="107"/>
      <c r="T14" s="27"/>
    </row>
    <row r="15" spans="1:23" ht="38.25" x14ac:dyDescent="0.25">
      <c r="A15" s="31"/>
      <c r="B15" s="119" t="s">
        <v>31</v>
      </c>
      <c r="C15" s="95" t="s">
        <v>8</v>
      </c>
      <c r="D15" s="95" t="s">
        <v>9</v>
      </c>
      <c r="E15" s="95" t="s">
        <v>117</v>
      </c>
      <c r="F15" s="95" t="s">
        <v>85</v>
      </c>
      <c r="G15" s="3" t="s">
        <v>7</v>
      </c>
      <c r="H15" s="3" t="s">
        <v>83</v>
      </c>
      <c r="I15" s="3" t="s">
        <v>77</v>
      </c>
      <c r="J15" s="3" t="s">
        <v>145</v>
      </c>
      <c r="K15" s="96" t="s">
        <v>47</v>
      </c>
      <c r="L15" s="79" t="s">
        <v>16</v>
      </c>
      <c r="M15" s="101" t="s">
        <v>136</v>
      </c>
      <c r="N15" s="79"/>
      <c r="O15" s="79"/>
      <c r="P15" s="79"/>
      <c r="Q15" s="79"/>
      <c r="R15" s="120" t="s">
        <v>34</v>
      </c>
      <c r="S15" s="78"/>
      <c r="T15" s="27"/>
    </row>
    <row r="16" spans="1:23" x14ac:dyDescent="0.25">
      <c r="A16" s="32"/>
      <c r="B16" s="119"/>
      <c r="C16" s="10">
        <v>12</v>
      </c>
      <c r="D16" s="10">
        <v>12</v>
      </c>
      <c r="E16" s="10">
        <v>12</v>
      </c>
      <c r="F16" s="10">
        <v>12</v>
      </c>
      <c r="G16" s="10">
        <v>12</v>
      </c>
      <c r="H16" s="10">
        <v>11</v>
      </c>
      <c r="I16" s="10">
        <v>11</v>
      </c>
      <c r="J16" s="10">
        <v>12</v>
      </c>
      <c r="K16" s="80">
        <v>13</v>
      </c>
      <c r="L16" s="80">
        <v>12</v>
      </c>
      <c r="M16" s="80">
        <v>8</v>
      </c>
      <c r="N16" s="80"/>
      <c r="O16" s="80"/>
      <c r="P16" s="80"/>
      <c r="Q16" s="80"/>
      <c r="R16" s="120"/>
      <c r="S16" s="32"/>
      <c r="T16" s="27"/>
    </row>
    <row r="17" spans="1:22" ht="56.25" x14ac:dyDescent="0.25">
      <c r="A17" s="1" t="s">
        <v>19</v>
      </c>
      <c r="B17" s="119"/>
      <c r="C17" s="15" t="s">
        <v>119</v>
      </c>
      <c r="D17" s="15" t="s">
        <v>118</v>
      </c>
      <c r="E17" s="15" t="s">
        <v>1</v>
      </c>
      <c r="F17" s="15" t="s">
        <v>0</v>
      </c>
      <c r="G17" s="15" t="s">
        <v>112</v>
      </c>
      <c r="H17" s="15" t="s">
        <v>159</v>
      </c>
      <c r="I17" s="15" t="s">
        <v>78</v>
      </c>
      <c r="J17" s="15" t="s">
        <v>142</v>
      </c>
      <c r="K17" s="10" t="s">
        <v>98</v>
      </c>
      <c r="L17" s="10" t="s">
        <v>124</v>
      </c>
      <c r="M17" s="10" t="s">
        <v>155</v>
      </c>
      <c r="N17" s="10"/>
      <c r="O17" s="10"/>
      <c r="P17" s="10"/>
      <c r="Q17" s="10"/>
      <c r="R17" s="120"/>
      <c r="S17" s="107"/>
      <c r="T17" s="27"/>
    </row>
    <row r="18" spans="1:22" ht="30" customHeight="1" x14ac:dyDescent="0.25">
      <c r="A18" s="60" t="s">
        <v>60</v>
      </c>
      <c r="B18" s="116" t="s">
        <v>32</v>
      </c>
      <c r="C18" s="95" t="s">
        <v>10</v>
      </c>
      <c r="D18" s="95" t="s">
        <v>11</v>
      </c>
      <c r="E18" s="17" t="s">
        <v>136</v>
      </c>
      <c r="F18" s="17"/>
      <c r="G18" s="3"/>
      <c r="H18" s="4"/>
      <c r="I18" s="4"/>
      <c r="J18" s="4"/>
      <c r="K18" s="82"/>
      <c r="L18" s="82"/>
      <c r="M18" s="82"/>
      <c r="N18" s="82"/>
      <c r="O18" s="82"/>
      <c r="P18" s="82"/>
      <c r="Q18" s="82"/>
      <c r="R18" s="120"/>
      <c r="S18" s="83" t="s">
        <v>63</v>
      </c>
      <c r="T18" s="27"/>
    </row>
    <row r="19" spans="1:22" ht="14.1" customHeight="1" x14ac:dyDescent="0.25">
      <c r="A19" s="4">
        <f>SUM(C13:J13)+SUM(C16:J16)+SUM(C19:J19)</f>
        <v>158</v>
      </c>
      <c r="B19" s="116"/>
      <c r="C19" s="10">
        <v>11</v>
      </c>
      <c r="D19" s="10">
        <v>12</v>
      </c>
      <c r="E19" s="10">
        <v>8</v>
      </c>
      <c r="F19" s="10"/>
      <c r="G19" s="10"/>
      <c r="H19" s="20"/>
      <c r="I19" s="20"/>
      <c r="J19" s="20"/>
      <c r="K19" s="84"/>
      <c r="L19" s="84"/>
      <c r="M19" s="84"/>
      <c r="N19" s="84"/>
      <c r="O19" s="84"/>
      <c r="P19" s="84"/>
      <c r="Q19" s="84"/>
      <c r="R19" s="120"/>
      <c r="S19" s="81">
        <f>SUM(K13:Q13)+SUM(K16:Q16)+SUM(K19:Q19)</f>
        <v>101</v>
      </c>
      <c r="T19" s="27"/>
    </row>
    <row r="20" spans="1:22" ht="33.75" x14ac:dyDescent="0.25">
      <c r="A20" s="1" t="s">
        <v>19</v>
      </c>
      <c r="B20" s="116"/>
      <c r="C20" s="15" t="s">
        <v>42</v>
      </c>
      <c r="D20" s="15" t="s">
        <v>53</v>
      </c>
      <c r="E20" s="15" t="s">
        <v>156</v>
      </c>
      <c r="F20" s="15"/>
      <c r="G20" s="19"/>
      <c r="H20" s="19"/>
      <c r="I20" s="19"/>
      <c r="J20" s="19"/>
      <c r="K20" s="84"/>
      <c r="L20" s="84"/>
      <c r="M20" s="84"/>
      <c r="N20" s="84"/>
      <c r="O20" s="84"/>
      <c r="P20" s="84"/>
      <c r="Q20" s="84"/>
      <c r="R20" s="120"/>
      <c r="S20" s="107"/>
      <c r="T20" s="27"/>
    </row>
    <row r="21" spans="1:22" ht="15" customHeight="1" x14ac:dyDescent="0.25">
      <c r="A21" s="57"/>
      <c r="B21" s="30"/>
      <c r="C21" s="121" t="s">
        <v>36</v>
      </c>
      <c r="D21" s="121"/>
      <c r="E21" s="121"/>
      <c r="F21" s="121"/>
      <c r="G21" s="121"/>
      <c r="H21" s="121"/>
      <c r="I21" s="121"/>
      <c r="J21" s="103"/>
      <c r="K21" s="117" t="s">
        <v>23</v>
      </c>
      <c r="L21" s="117"/>
      <c r="M21" s="117"/>
      <c r="N21" s="117"/>
      <c r="O21" s="117"/>
      <c r="P21" s="117"/>
      <c r="Q21" s="117"/>
      <c r="R21" s="117"/>
      <c r="S21" s="117"/>
      <c r="T21" s="27"/>
      <c r="U21" s="28"/>
      <c r="V21" s="28"/>
    </row>
    <row r="22" spans="1:22" ht="50.25" customHeight="1" x14ac:dyDescent="0.25">
      <c r="A22" s="62" t="s">
        <v>61</v>
      </c>
      <c r="B22" s="116" t="s">
        <v>33</v>
      </c>
      <c r="C22" s="5" t="s">
        <v>80</v>
      </c>
      <c r="D22" s="21"/>
      <c r="E22" s="21"/>
      <c r="F22" s="21"/>
      <c r="G22" s="21"/>
      <c r="H22" s="5"/>
      <c r="I22" s="5"/>
      <c r="J22" s="5"/>
      <c r="K22" s="85" t="s">
        <v>114</v>
      </c>
      <c r="L22" s="85" t="s">
        <v>82</v>
      </c>
      <c r="M22" s="85" t="s">
        <v>57</v>
      </c>
      <c r="N22" s="85" t="s">
        <v>134</v>
      </c>
      <c r="O22" s="85" t="s">
        <v>140</v>
      </c>
      <c r="P22" s="85" t="s">
        <v>147</v>
      </c>
      <c r="Q22" s="86"/>
      <c r="R22" s="115" t="s">
        <v>33</v>
      </c>
      <c r="S22" s="92"/>
      <c r="T22" s="27"/>
    </row>
    <row r="23" spans="1:22" x14ac:dyDescent="0.25">
      <c r="A23" s="63">
        <f>SUM(C23:J23)+SUM(C26:J26)</f>
        <v>45</v>
      </c>
      <c r="B23" s="116"/>
      <c r="C23" s="6">
        <v>11</v>
      </c>
      <c r="D23" s="6"/>
      <c r="E23" s="6"/>
      <c r="F23" s="6"/>
      <c r="G23" s="6"/>
      <c r="H23" s="6"/>
      <c r="I23" s="6"/>
      <c r="J23" s="6"/>
      <c r="K23" s="87">
        <v>6</v>
      </c>
      <c r="L23" s="87">
        <v>11</v>
      </c>
      <c r="M23" s="88">
        <v>6</v>
      </c>
      <c r="N23" s="87">
        <v>12</v>
      </c>
      <c r="O23" s="87">
        <v>10</v>
      </c>
      <c r="P23" s="87">
        <v>11</v>
      </c>
      <c r="Q23" s="87"/>
      <c r="R23" s="115"/>
      <c r="S23" s="92"/>
      <c r="T23" s="27"/>
    </row>
    <row r="24" spans="1:22" ht="33.75" x14ac:dyDescent="0.25">
      <c r="A24" s="1" t="s">
        <v>19</v>
      </c>
      <c r="B24" s="116"/>
      <c r="C24" s="16" t="s">
        <v>81</v>
      </c>
      <c r="D24" s="16"/>
      <c r="E24" s="16"/>
      <c r="F24" s="16"/>
      <c r="G24" s="16"/>
      <c r="H24" s="16"/>
      <c r="I24" s="16"/>
      <c r="J24" s="16"/>
      <c r="K24" s="6" t="s">
        <v>87</v>
      </c>
      <c r="L24" s="6" t="s">
        <v>81</v>
      </c>
      <c r="M24" s="90" t="s">
        <v>12</v>
      </c>
      <c r="N24" s="6" t="s">
        <v>133</v>
      </c>
      <c r="O24" s="6" t="s">
        <v>141</v>
      </c>
      <c r="P24" s="6" t="s">
        <v>96</v>
      </c>
      <c r="Q24" s="6"/>
      <c r="R24" s="115"/>
      <c r="S24" s="107"/>
      <c r="T24" s="27"/>
    </row>
    <row r="25" spans="1:22" ht="38.25" x14ac:dyDescent="0.25">
      <c r="A25" s="57"/>
      <c r="B25" s="125" t="s">
        <v>34</v>
      </c>
      <c r="C25" s="5" t="s">
        <v>12</v>
      </c>
      <c r="D25" s="5" t="s">
        <v>99</v>
      </c>
      <c r="E25" s="5" t="s">
        <v>147</v>
      </c>
      <c r="F25" s="21"/>
      <c r="G25" s="21"/>
      <c r="H25" s="21"/>
      <c r="I25" s="21"/>
      <c r="J25" s="21"/>
      <c r="K25" s="85" t="s">
        <v>12</v>
      </c>
      <c r="L25" s="85" t="s">
        <v>99</v>
      </c>
      <c r="M25" s="86" t="s">
        <v>148</v>
      </c>
      <c r="N25" s="86" t="s">
        <v>152</v>
      </c>
      <c r="O25" s="86"/>
      <c r="P25" s="97"/>
      <c r="Q25" s="97" t="s">
        <v>130</v>
      </c>
      <c r="R25" s="115" t="s">
        <v>34</v>
      </c>
      <c r="S25" s="91" t="s">
        <v>63</v>
      </c>
      <c r="T25" s="27"/>
    </row>
    <row r="26" spans="1:22" x14ac:dyDescent="0.25">
      <c r="A26" s="57"/>
      <c r="B26" s="125"/>
      <c r="C26" s="6">
        <v>11</v>
      </c>
      <c r="D26" s="6">
        <v>12</v>
      </c>
      <c r="E26" s="6">
        <v>11</v>
      </c>
      <c r="F26" s="6"/>
      <c r="G26" s="6"/>
      <c r="H26" s="6"/>
      <c r="I26" s="6"/>
      <c r="J26" s="6"/>
      <c r="K26" s="87">
        <v>11</v>
      </c>
      <c r="L26" s="87">
        <v>12</v>
      </c>
      <c r="M26" s="87">
        <v>6</v>
      </c>
      <c r="N26" s="87">
        <v>7</v>
      </c>
      <c r="O26" s="87"/>
      <c r="P26" s="87"/>
      <c r="Q26" s="87">
        <v>35</v>
      </c>
      <c r="R26" s="115"/>
      <c r="S26" s="89">
        <f>SUM(K23:Q23)+SUM(K26:Q26)</f>
        <v>127</v>
      </c>
      <c r="T26" s="27"/>
    </row>
    <row r="27" spans="1:22" ht="33.75" x14ac:dyDescent="0.25">
      <c r="A27" s="1" t="s">
        <v>19</v>
      </c>
      <c r="B27" s="125"/>
      <c r="C27" s="16" t="s">
        <v>74</v>
      </c>
      <c r="D27" s="16" t="s">
        <v>96</v>
      </c>
      <c r="E27" s="16" t="s">
        <v>96</v>
      </c>
      <c r="F27" s="16"/>
      <c r="G27" s="16"/>
      <c r="H27" s="16"/>
      <c r="I27" s="16"/>
      <c r="J27" s="16"/>
      <c r="K27" s="6" t="s">
        <v>94</v>
      </c>
      <c r="L27" s="6" t="s">
        <v>97</v>
      </c>
      <c r="M27" s="6" t="s">
        <v>154</v>
      </c>
      <c r="N27" s="6" t="s">
        <v>153</v>
      </c>
      <c r="O27" s="6"/>
      <c r="P27" s="6"/>
      <c r="Q27" s="6" t="s">
        <v>138</v>
      </c>
      <c r="R27" s="115"/>
      <c r="S27" s="107"/>
      <c r="T27" s="27"/>
    </row>
    <row r="28" spans="1:22" ht="36" customHeight="1" x14ac:dyDescent="0.25">
      <c r="A28" s="57"/>
      <c r="B28" s="56"/>
      <c r="C28" s="110" t="s">
        <v>126</v>
      </c>
      <c r="D28" s="110"/>
      <c r="E28" s="110"/>
      <c r="F28" s="110"/>
      <c r="G28" s="110"/>
      <c r="H28" s="110"/>
      <c r="I28" s="110"/>
      <c r="J28" s="110"/>
      <c r="K28" s="126" t="s">
        <v>127</v>
      </c>
      <c r="L28" s="126"/>
      <c r="M28" s="126"/>
      <c r="N28" s="126"/>
      <c r="O28" s="126"/>
      <c r="P28" s="126"/>
      <c r="Q28" s="126"/>
      <c r="R28" s="126"/>
      <c r="S28" s="126"/>
      <c r="T28" s="27"/>
    </row>
    <row r="29" spans="1:22" ht="51" x14ac:dyDescent="0.25">
      <c r="A29" s="57"/>
      <c r="B29" s="124" t="s">
        <v>41</v>
      </c>
      <c r="C29" s="65"/>
      <c r="D29" s="65"/>
      <c r="E29" s="65"/>
      <c r="F29" s="65"/>
      <c r="G29" s="66"/>
      <c r="H29" s="66"/>
      <c r="I29" s="65" t="s">
        <v>160</v>
      </c>
      <c r="J29" s="65" t="s">
        <v>13</v>
      </c>
      <c r="K29" s="65" t="s">
        <v>14</v>
      </c>
      <c r="L29" s="66" t="s">
        <v>149</v>
      </c>
      <c r="M29" s="66" t="s">
        <v>150</v>
      </c>
      <c r="N29" s="66" t="s">
        <v>151</v>
      </c>
      <c r="O29" s="66"/>
      <c r="P29" s="66"/>
      <c r="Q29" s="66"/>
      <c r="R29" s="115" t="s">
        <v>41</v>
      </c>
      <c r="S29" s="57"/>
      <c r="T29" s="27"/>
    </row>
    <row r="30" spans="1:22" x14ac:dyDescent="0.25">
      <c r="A30" s="57"/>
      <c r="B30" s="124"/>
      <c r="C30" s="67"/>
      <c r="D30" s="67"/>
      <c r="E30" s="67"/>
      <c r="F30" s="67"/>
      <c r="G30" s="67"/>
      <c r="H30" s="67"/>
      <c r="I30" s="67">
        <v>1</v>
      </c>
      <c r="J30" s="67">
        <v>12</v>
      </c>
      <c r="K30" s="67">
        <v>10</v>
      </c>
      <c r="L30" s="67">
        <v>7</v>
      </c>
      <c r="M30" s="67">
        <v>10</v>
      </c>
      <c r="N30" s="67">
        <v>8</v>
      </c>
      <c r="O30" s="67"/>
      <c r="P30" s="67"/>
      <c r="Q30" s="67"/>
      <c r="R30" s="115"/>
      <c r="S30" s="57"/>
      <c r="T30" s="27"/>
    </row>
    <row r="31" spans="1:22" ht="22.5" x14ac:dyDescent="0.25">
      <c r="A31" s="1" t="s">
        <v>19</v>
      </c>
      <c r="B31" s="124"/>
      <c r="C31" s="68"/>
      <c r="D31" s="68"/>
      <c r="E31" s="68"/>
      <c r="F31" s="68"/>
      <c r="G31" s="69"/>
      <c r="H31" s="69"/>
      <c r="I31" s="68" t="s">
        <v>0</v>
      </c>
      <c r="J31" s="68" t="s">
        <v>0</v>
      </c>
      <c r="K31" s="68" t="s">
        <v>15</v>
      </c>
      <c r="L31" s="68" t="s">
        <v>0</v>
      </c>
      <c r="M31" s="68" t="s">
        <v>144</v>
      </c>
      <c r="N31" s="68" t="s">
        <v>144</v>
      </c>
      <c r="O31" s="68"/>
      <c r="P31" s="69"/>
      <c r="Q31" s="69"/>
      <c r="R31" s="115"/>
      <c r="S31" s="107"/>
      <c r="T31" s="27"/>
    </row>
    <row r="32" spans="1:22" ht="33.75" x14ac:dyDescent="0.25">
      <c r="A32" s="62" t="s">
        <v>62</v>
      </c>
      <c r="B32" s="124" t="s">
        <v>40</v>
      </c>
      <c r="C32" s="66"/>
      <c r="D32" s="66"/>
      <c r="E32" s="65"/>
      <c r="F32" s="65"/>
      <c r="G32" s="66"/>
      <c r="H32" s="66" t="s">
        <v>102</v>
      </c>
      <c r="I32" s="65" t="s">
        <v>50</v>
      </c>
      <c r="J32" s="65" t="s">
        <v>51</v>
      </c>
      <c r="K32" s="65" t="s">
        <v>146</v>
      </c>
      <c r="L32" s="66" t="s">
        <v>55</v>
      </c>
      <c r="M32" s="66" t="s">
        <v>110</v>
      </c>
      <c r="N32" s="66" t="s">
        <v>86</v>
      </c>
      <c r="O32" s="66" t="s">
        <v>129</v>
      </c>
      <c r="P32" s="70"/>
      <c r="Q32" s="70"/>
      <c r="R32" s="115" t="s">
        <v>40</v>
      </c>
      <c r="S32" s="57"/>
      <c r="T32" s="27"/>
    </row>
    <row r="33" spans="1:20" x14ac:dyDescent="0.25">
      <c r="A33" s="63">
        <f>SUM(C33:Q33)+SUM(C30:Q30)</f>
        <v>95</v>
      </c>
      <c r="B33" s="124"/>
      <c r="C33" s="67"/>
      <c r="D33" s="67"/>
      <c r="E33" s="67"/>
      <c r="F33" s="67"/>
      <c r="G33" s="67"/>
      <c r="H33" s="67">
        <v>1</v>
      </c>
      <c r="I33" s="67">
        <v>6</v>
      </c>
      <c r="J33" s="67">
        <v>10</v>
      </c>
      <c r="K33" s="67">
        <v>12</v>
      </c>
      <c r="L33" s="67">
        <v>5</v>
      </c>
      <c r="M33" s="67">
        <v>5</v>
      </c>
      <c r="N33" s="67">
        <v>4</v>
      </c>
      <c r="O33" s="67">
        <v>4</v>
      </c>
      <c r="P33" s="67"/>
      <c r="Q33" s="67"/>
      <c r="R33" s="115"/>
      <c r="S33" s="57"/>
      <c r="T33" s="27"/>
    </row>
    <row r="34" spans="1:20" ht="22.5" x14ac:dyDescent="0.25">
      <c r="A34" s="1" t="s">
        <v>19</v>
      </c>
      <c r="B34" s="124"/>
      <c r="C34" s="68"/>
      <c r="D34" s="68"/>
      <c r="E34" s="68"/>
      <c r="F34" s="68"/>
      <c r="G34" s="68"/>
      <c r="H34" s="68" t="s">
        <v>0</v>
      </c>
      <c r="I34" s="68" t="s">
        <v>144</v>
      </c>
      <c r="J34" s="68" t="s">
        <v>15</v>
      </c>
      <c r="K34" s="68" t="s">
        <v>111</v>
      </c>
      <c r="L34" s="68" t="s">
        <v>0</v>
      </c>
      <c r="M34" s="68" t="s">
        <v>55</v>
      </c>
      <c r="N34" s="68" t="s">
        <v>111</v>
      </c>
      <c r="O34" s="68" t="s">
        <v>0</v>
      </c>
      <c r="P34" s="71"/>
      <c r="Q34" s="71"/>
      <c r="R34" s="115"/>
      <c r="S34" s="107"/>
      <c r="T34" s="27"/>
    </row>
    <row r="35" spans="1:20" ht="15.75" x14ac:dyDescent="0.25">
      <c r="C35" s="23" t="s">
        <v>20</v>
      </c>
      <c r="F35" s="98" t="s">
        <v>131</v>
      </c>
      <c r="G35" s="23" t="s">
        <v>44</v>
      </c>
      <c r="H35" s="23"/>
      <c r="I35" s="26"/>
      <c r="J35" s="26"/>
    </row>
    <row r="36" spans="1:20" x14ac:dyDescent="0.25">
      <c r="C36" s="23" t="s">
        <v>72</v>
      </c>
      <c r="F36" s="106" t="s">
        <v>132</v>
      </c>
      <c r="G36" s="23" t="s">
        <v>157</v>
      </c>
      <c r="H36" s="23"/>
      <c r="I36" s="23"/>
      <c r="J36" s="23"/>
    </row>
    <row r="37" spans="1:20" x14ac:dyDescent="0.25">
      <c r="C37" s="23" t="s">
        <v>79</v>
      </c>
      <c r="F37" s="99" t="s">
        <v>45</v>
      </c>
      <c r="G37" s="23" t="s">
        <v>88</v>
      </c>
      <c r="R37" s="93" t="s">
        <v>128</v>
      </c>
    </row>
    <row r="38" spans="1:20" ht="15.75" x14ac:dyDescent="0.25">
      <c r="C38" s="36" t="s">
        <v>91</v>
      </c>
      <c r="D38" s="36" t="s">
        <v>135</v>
      </c>
      <c r="G38" s="100"/>
      <c r="R38" s="39" t="s">
        <v>137</v>
      </c>
    </row>
    <row r="39" spans="1:20" ht="15.75" x14ac:dyDescent="0.25">
      <c r="C39" s="36" t="s">
        <v>95</v>
      </c>
      <c r="K39" s="23"/>
    </row>
  </sheetData>
  <mergeCells count="44">
    <mergeCell ref="A1:S1"/>
    <mergeCell ref="E5:F5"/>
    <mergeCell ref="C7:C8"/>
    <mergeCell ref="D7:D8"/>
    <mergeCell ref="G7:G8"/>
    <mergeCell ref="E4:F4"/>
    <mergeCell ref="R7:R10"/>
    <mergeCell ref="L7:L8"/>
    <mergeCell ref="H7:H8"/>
    <mergeCell ref="A2:I2"/>
    <mergeCell ref="B4:B6"/>
    <mergeCell ref="K2:S2"/>
    <mergeCell ref="K7:K8"/>
    <mergeCell ref="P7:P8"/>
    <mergeCell ref="S7:S8"/>
    <mergeCell ref="K3:S3"/>
    <mergeCell ref="B32:B34"/>
    <mergeCell ref="B29:B31"/>
    <mergeCell ref="R29:R31"/>
    <mergeCell ref="R32:R34"/>
    <mergeCell ref="B25:B27"/>
    <mergeCell ref="K28:S28"/>
    <mergeCell ref="R4:R6"/>
    <mergeCell ref="R25:R27"/>
    <mergeCell ref="B22:B24"/>
    <mergeCell ref="R22:R24"/>
    <mergeCell ref="K21:S21"/>
    <mergeCell ref="K11:S11"/>
    <mergeCell ref="R12:R14"/>
    <mergeCell ref="B15:B17"/>
    <mergeCell ref="R15:R20"/>
    <mergeCell ref="B18:B20"/>
    <mergeCell ref="C21:I21"/>
    <mergeCell ref="M7:M8"/>
    <mergeCell ref="N7:N8"/>
    <mergeCell ref="B7:B10"/>
    <mergeCell ref="B11:B14"/>
    <mergeCell ref="I7:I8"/>
    <mergeCell ref="C11:I11"/>
    <mergeCell ref="J7:J8"/>
    <mergeCell ref="C28:J28"/>
    <mergeCell ref="A3:I3"/>
    <mergeCell ref="A7:A8"/>
    <mergeCell ref="A4:A5"/>
  </mergeCells>
  <phoneticPr fontId="2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5" fitToHeight="0" orientation="landscape" r:id="rId1"/>
  <headerFooter>
    <oddHeader xml:space="preserve">&amp;C&amp;"Arial,Negrita"GRILLA DEL PLAN DE ESTUDIOS 2018 DE LA LICENCIATURA EN GEOLOGÍA
FACULTAD DE CIENCIAS - UNIVERSIDAD DE LA REPÚBLICA
</oddHeader>
  </headerFooter>
  <ignoredErrors>
    <ignoredError sqref="S6 A6 A10:A12 A14:A15 A17 S8 A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BD446-DFA0-4C07-AA8A-ED915CAD0689}">
  <sheetPr>
    <pageSetUpPr fitToPage="1"/>
  </sheetPr>
  <dimension ref="A1:T39"/>
  <sheetViews>
    <sheetView view="pageLayout" topLeftCell="A2" zoomScaleNormal="120" workbookViewId="0">
      <selection activeCell="A2" sqref="A2:I2"/>
    </sheetView>
  </sheetViews>
  <sheetFormatPr baseColWidth="10" defaultColWidth="10.875" defaultRowHeight="15" x14ac:dyDescent="0.25"/>
  <cols>
    <col min="1" max="1" width="9.5" style="29" customWidth="1"/>
    <col min="2" max="2" width="5.875" style="29" customWidth="1"/>
    <col min="3" max="3" width="13.375" style="29" customWidth="1"/>
    <col min="4" max="4" width="16.625" style="29" customWidth="1"/>
    <col min="5" max="5" width="15" style="29" customWidth="1"/>
    <col min="6" max="6" width="12.875" style="29" customWidth="1"/>
    <col min="7" max="7" width="13.125" style="29" customWidth="1"/>
    <col min="8" max="8" width="12.875" style="29" customWidth="1"/>
    <col min="9" max="10" width="18.625" style="29" customWidth="1"/>
    <col min="11" max="11" width="20" style="29" customWidth="1"/>
    <col min="12" max="12" width="17.125" style="29" customWidth="1"/>
    <col min="13" max="13" width="21.5" style="29" customWidth="1"/>
    <col min="14" max="14" width="15" style="29" customWidth="1"/>
    <col min="15" max="15" width="5.875" style="29" customWidth="1"/>
    <col min="16" max="16" width="9.5" style="29" customWidth="1"/>
    <col min="17" max="16384" width="10.875" style="29"/>
  </cols>
  <sheetData>
    <row r="1" spans="1:20" ht="15" hidden="1" customHeight="1" x14ac:dyDescent="0.25">
      <c r="A1" s="127" t="s">
        <v>18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27"/>
      <c r="R1" s="28"/>
      <c r="S1" s="28"/>
      <c r="T1" s="28"/>
    </row>
    <row r="2" spans="1:20" ht="15" customHeight="1" x14ac:dyDescent="0.25">
      <c r="A2" s="130" t="s">
        <v>26</v>
      </c>
      <c r="B2" s="130"/>
      <c r="C2" s="130"/>
      <c r="D2" s="130"/>
      <c r="E2" s="130"/>
      <c r="F2" s="130"/>
      <c r="G2" s="130"/>
      <c r="H2" s="130"/>
      <c r="I2" s="130"/>
      <c r="J2" s="131" t="s">
        <v>25</v>
      </c>
      <c r="K2" s="131"/>
      <c r="L2" s="131"/>
      <c r="M2" s="131"/>
      <c r="N2" s="131"/>
      <c r="O2" s="131"/>
      <c r="P2" s="131"/>
      <c r="Q2" s="27"/>
      <c r="R2" s="28"/>
      <c r="S2" s="28"/>
      <c r="T2" s="28"/>
    </row>
    <row r="3" spans="1:20" ht="18" customHeight="1" x14ac:dyDescent="0.25">
      <c r="A3" s="113"/>
      <c r="B3" s="56"/>
      <c r="C3" s="111" t="s">
        <v>38</v>
      </c>
      <c r="D3" s="111"/>
      <c r="E3" s="111"/>
      <c r="F3" s="111"/>
      <c r="G3" s="111"/>
      <c r="H3" s="111"/>
      <c r="I3" s="111"/>
      <c r="J3" s="134" t="s">
        <v>35</v>
      </c>
      <c r="K3" s="134"/>
      <c r="L3" s="134"/>
      <c r="M3" s="134"/>
      <c r="N3" s="11"/>
      <c r="O3" s="135" t="s">
        <v>32</v>
      </c>
      <c r="P3" s="57"/>
      <c r="Q3" s="27"/>
    </row>
    <row r="4" spans="1:20" ht="38.25" x14ac:dyDescent="0.25">
      <c r="A4" s="113"/>
      <c r="B4" s="124" t="s">
        <v>28</v>
      </c>
      <c r="C4" s="7" t="s">
        <v>92</v>
      </c>
      <c r="D4" s="7" t="s">
        <v>67</v>
      </c>
      <c r="E4" s="109" t="s">
        <v>66</v>
      </c>
      <c r="F4" s="109"/>
      <c r="G4" s="7" t="s">
        <v>3</v>
      </c>
      <c r="H4" s="7" t="s">
        <v>4</v>
      </c>
      <c r="I4" s="7" t="s">
        <v>90</v>
      </c>
      <c r="J4" s="40" t="s">
        <v>121</v>
      </c>
      <c r="K4" s="41"/>
      <c r="L4" s="41"/>
      <c r="M4" s="41"/>
      <c r="N4" s="41"/>
      <c r="O4" s="135"/>
      <c r="P4" s="33"/>
      <c r="Q4" s="27"/>
    </row>
    <row r="5" spans="1:20" ht="18" customHeight="1" x14ac:dyDescent="0.25">
      <c r="A5" s="32"/>
      <c r="B5" s="124"/>
      <c r="C5" s="13">
        <v>12</v>
      </c>
      <c r="D5" s="13">
        <v>12</v>
      </c>
      <c r="E5" s="128">
        <v>12</v>
      </c>
      <c r="F5" s="128"/>
      <c r="G5" s="13">
        <v>10</v>
      </c>
      <c r="H5" s="13">
        <v>3</v>
      </c>
      <c r="I5" s="13">
        <v>6</v>
      </c>
      <c r="J5" s="42">
        <v>12</v>
      </c>
      <c r="K5" s="42"/>
      <c r="L5" s="42"/>
      <c r="M5" s="42"/>
      <c r="N5" s="42"/>
      <c r="O5" s="135"/>
      <c r="P5" s="57"/>
      <c r="Q5" s="27"/>
      <c r="S5" s="28"/>
    </row>
    <row r="6" spans="1:20" ht="22.5" x14ac:dyDescent="0.25">
      <c r="A6" s="1" t="s">
        <v>19</v>
      </c>
      <c r="B6" s="124"/>
      <c r="C6" s="14" t="s">
        <v>0</v>
      </c>
      <c r="D6" s="14" t="s">
        <v>0</v>
      </c>
      <c r="E6" s="14" t="s">
        <v>0</v>
      </c>
      <c r="F6" s="14" t="s">
        <v>0</v>
      </c>
      <c r="G6" s="14" t="s">
        <v>0</v>
      </c>
      <c r="H6" s="14" t="s">
        <v>0</v>
      </c>
      <c r="I6" s="14" t="s">
        <v>71</v>
      </c>
      <c r="J6" s="43" t="s">
        <v>0</v>
      </c>
      <c r="K6" s="43"/>
      <c r="L6" s="43"/>
      <c r="M6" s="43"/>
      <c r="N6" s="43"/>
      <c r="O6" s="135"/>
      <c r="P6" s="2" t="s">
        <v>19</v>
      </c>
      <c r="Q6" s="27"/>
    </row>
    <row r="7" spans="1:20" ht="15" customHeight="1" x14ac:dyDescent="0.25">
      <c r="A7" s="112" t="s">
        <v>59</v>
      </c>
      <c r="B7" s="124" t="s">
        <v>29</v>
      </c>
      <c r="C7" s="109" t="s">
        <v>73</v>
      </c>
      <c r="D7" s="109" t="s">
        <v>5</v>
      </c>
      <c r="E7" s="7" t="s">
        <v>21</v>
      </c>
      <c r="F7" s="7" t="s">
        <v>21</v>
      </c>
      <c r="G7" s="109" t="s">
        <v>39</v>
      </c>
      <c r="H7" s="109" t="s">
        <v>58</v>
      </c>
      <c r="I7" s="109" t="s">
        <v>106</v>
      </c>
      <c r="J7" s="139" t="s">
        <v>58</v>
      </c>
      <c r="K7" s="139" t="s">
        <v>106</v>
      </c>
      <c r="L7" s="139"/>
      <c r="M7" s="140"/>
      <c r="N7" s="139"/>
      <c r="O7" s="136" t="s">
        <v>33</v>
      </c>
      <c r="P7" s="137" t="s">
        <v>64</v>
      </c>
      <c r="Q7" s="27"/>
    </row>
    <row r="8" spans="1:20" ht="15" customHeight="1" x14ac:dyDescent="0.25">
      <c r="A8" s="112"/>
      <c r="B8" s="124"/>
      <c r="C8" s="109"/>
      <c r="D8" s="109"/>
      <c r="E8" s="7" t="s">
        <v>105</v>
      </c>
      <c r="F8" s="7" t="s">
        <v>104</v>
      </c>
      <c r="G8" s="109"/>
      <c r="H8" s="109"/>
      <c r="I8" s="109"/>
      <c r="J8" s="139"/>
      <c r="K8" s="139"/>
      <c r="L8" s="139"/>
      <c r="M8" s="140"/>
      <c r="N8" s="139"/>
      <c r="O8" s="136"/>
      <c r="P8" s="137"/>
      <c r="Q8" s="27"/>
    </row>
    <row r="9" spans="1:20" x14ac:dyDescent="0.25">
      <c r="A9" s="58">
        <f>SUM(C5:I5)+SUM(C9:I9)</f>
        <v>123</v>
      </c>
      <c r="B9" s="124"/>
      <c r="C9" s="13">
        <v>12</v>
      </c>
      <c r="D9" s="13">
        <v>12</v>
      </c>
      <c r="E9" s="13">
        <v>6</v>
      </c>
      <c r="F9" s="13">
        <v>6</v>
      </c>
      <c r="G9" s="13">
        <v>8</v>
      </c>
      <c r="H9" s="13">
        <v>12</v>
      </c>
      <c r="I9" s="13">
        <v>12</v>
      </c>
      <c r="J9" s="42">
        <v>12</v>
      </c>
      <c r="K9" s="42">
        <v>12</v>
      </c>
      <c r="L9" s="42"/>
      <c r="M9" s="42"/>
      <c r="N9" s="42"/>
      <c r="O9" s="136"/>
      <c r="P9" s="59">
        <f>SUM(J5:N5)+SUM(J9:N9)</f>
        <v>36</v>
      </c>
      <c r="Q9" s="27"/>
    </row>
    <row r="10" spans="1:20" ht="22.5" x14ac:dyDescent="0.25">
      <c r="A10" s="1" t="s">
        <v>19</v>
      </c>
      <c r="B10" s="124"/>
      <c r="C10" s="14" t="s">
        <v>52</v>
      </c>
      <c r="D10" s="14" t="s">
        <v>1</v>
      </c>
      <c r="E10" s="14" t="s">
        <v>0</v>
      </c>
      <c r="F10" s="14" t="s">
        <v>2</v>
      </c>
      <c r="G10" s="14" t="s">
        <v>3</v>
      </c>
      <c r="H10" s="14" t="s">
        <v>103</v>
      </c>
      <c r="I10" s="14" t="s">
        <v>107</v>
      </c>
      <c r="J10" s="43" t="s">
        <v>49</v>
      </c>
      <c r="K10" s="43" t="s">
        <v>107</v>
      </c>
      <c r="L10" s="43"/>
      <c r="M10" s="43"/>
      <c r="N10" s="43"/>
      <c r="O10" s="136"/>
      <c r="P10" s="2" t="s">
        <v>19</v>
      </c>
      <c r="Q10" s="27"/>
    </row>
    <row r="11" spans="1:20" ht="15" customHeight="1" x14ac:dyDescent="0.25">
      <c r="A11" s="31"/>
      <c r="B11" s="119" t="s">
        <v>30</v>
      </c>
      <c r="C11" s="108" t="s">
        <v>37</v>
      </c>
      <c r="D11" s="108"/>
      <c r="E11" s="108"/>
      <c r="F11" s="108"/>
      <c r="G11" s="108"/>
      <c r="H11" s="108"/>
      <c r="I11" s="108"/>
      <c r="J11" s="138" t="s">
        <v>22</v>
      </c>
      <c r="K11" s="138"/>
      <c r="L11" s="138"/>
      <c r="M11" s="138"/>
      <c r="N11" s="22"/>
      <c r="O11" s="135" t="s">
        <v>33</v>
      </c>
      <c r="P11" s="31"/>
      <c r="Q11" s="27"/>
    </row>
    <row r="12" spans="1:20" ht="25.5" x14ac:dyDescent="0.25">
      <c r="A12" s="31"/>
      <c r="B12" s="119"/>
      <c r="C12" s="3" t="s">
        <v>46</v>
      </c>
      <c r="D12" s="3" t="s">
        <v>6</v>
      </c>
      <c r="E12" s="3" t="s">
        <v>75</v>
      </c>
      <c r="F12" s="17"/>
      <c r="G12" s="3"/>
      <c r="H12" s="3"/>
      <c r="I12" s="3"/>
      <c r="J12" s="44" t="s">
        <v>27</v>
      </c>
      <c r="K12" s="44" t="s">
        <v>17</v>
      </c>
      <c r="L12" s="44" t="s">
        <v>100</v>
      </c>
      <c r="M12" s="44" t="s">
        <v>7</v>
      </c>
      <c r="N12" s="44" t="s">
        <v>101</v>
      </c>
      <c r="O12" s="135"/>
      <c r="P12" s="34"/>
      <c r="Q12" s="27"/>
    </row>
    <row r="13" spans="1:20" x14ac:dyDescent="0.25">
      <c r="A13" s="32"/>
      <c r="B13" s="119"/>
      <c r="C13" s="10">
        <v>11</v>
      </c>
      <c r="D13" s="10">
        <v>11</v>
      </c>
      <c r="E13" s="10">
        <v>11</v>
      </c>
      <c r="F13" s="10"/>
      <c r="G13" s="10"/>
      <c r="H13" s="10"/>
      <c r="I13" s="10"/>
      <c r="J13" s="45">
        <v>12</v>
      </c>
      <c r="K13" s="45">
        <v>13</v>
      </c>
      <c r="L13" s="45">
        <v>11</v>
      </c>
      <c r="M13" s="45">
        <v>12</v>
      </c>
      <c r="N13" s="45">
        <v>8</v>
      </c>
      <c r="O13" s="135"/>
      <c r="P13" s="9"/>
      <c r="Q13" s="27"/>
    </row>
    <row r="14" spans="1:20" ht="22.5" x14ac:dyDescent="0.25">
      <c r="A14" s="1" t="s">
        <v>19</v>
      </c>
      <c r="B14" s="119"/>
      <c r="C14" s="15" t="s">
        <v>70</v>
      </c>
      <c r="D14" s="15" t="s">
        <v>68</v>
      </c>
      <c r="E14" s="15" t="s">
        <v>69</v>
      </c>
      <c r="F14" s="15"/>
      <c r="G14" s="15"/>
      <c r="H14" s="15"/>
      <c r="I14" s="15"/>
      <c r="J14" s="46" t="s">
        <v>76</v>
      </c>
      <c r="K14" s="46" t="s">
        <v>84</v>
      </c>
      <c r="L14" s="46" t="s">
        <v>56</v>
      </c>
      <c r="M14" s="46" t="s">
        <v>112</v>
      </c>
      <c r="N14" s="46" t="s">
        <v>54</v>
      </c>
      <c r="O14" s="135"/>
      <c r="P14" s="2" t="s">
        <v>19</v>
      </c>
      <c r="Q14" s="27"/>
    </row>
    <row r="15" spans="1:20" ht="38.25" x14ac:dyDescent="0.25">
      <c r="A15" s="31"/>
      <c r="B15" s="119" t="s">
        <v>31</v>
      </c>
      <c r="C15" s="3" t="s">
        <v>8</v>
      </c>
      <c r="D15" s="3" t="s">
        <v>9</v>
      </c>
      <c r="E15" s="3" t="s">
        <v>117</v>
      </c>
      <c r="F15" s="3" t="s">
        <v>85</v>
      </c>
      <c r="G15" s="3" t="s">
        <v>7</v>
      </c>
      <c r="H15" s="3" t="s">
        <v>83</v>
      </c>
      <c r="I15" s="3" t="s">
        <v>77</v>
      </c>
      <c r="J15" s="44" t="s">
        <v>47</v>
      </c>
      <c r="K15" s="44" t="s">
        <v>16</v>
      </c>
      <c r="L15" s="44"/>
      <c r="M15" s="47"/>
      <c r="N15" s="47"/>
      <c r="O15" s="136" t="s">
        <v>34</v>
      </c>
      <c r="P15" s="34"/>
      <c r="Q15" s="27"/>
    </row>
    <row r="16" spans="1:20" x14ac:dyDescent="0.25">
      <c r="A16" s="32"/>
      <c r="B16" s="119"/>
      <c r="C16" s="10">
        <v>12</v>
      </c>
      <c r="D16" s="10">
        <v>12</v>
      </c>
      <c r="E16" s="10">
        <v>12</v>
      </c>
      <c r="F16" s="10">
        <v>12</v>
      </c>
      <c r="G16" s="10">
        <v>12</v>
      </c>
      <c r="H16" s="10">
        <v>11</v>
      </c>
      <c r="I16" s="10">
        <v>11</v>
      </c>
      <c r="J16" s="45">
        <v>13</v>
      </c>
      <c r="K16" s="45">
        <v>12</v>
      </c>
      <c r="L16" s="45"/>
      <c r="M16" s="45"/>
      <c r="N16" s="45"/>
      <c r="O16" s="136"/>
      <c r="P16" s="35"/>
      <c r="Q16" s="27"/>
    </row>
    <row r="17" spans="1:19" ht="67.5" x14ac:dyDescent="0.25">
      <c r="A17" s="1" t="s">
        <v>19</v>
      </c>
      <c r="B17" s="119"/>
      <c r="C17" s="15" t="s">
        <v>119</v>
      </c>
      <c r="D17" s="15" t="s">
        <v>118</v>
      </c>
      <c r="E17" s="15" t="s">
        <v>1</v>
      </c>
      <c r="F17" s="15" t="s">
        <v>0</v>
      </c>
      <c r="G17" s="15" t="s">
        <v>112</v>
      </c>
      <c r="H17" s="15" t="s">
        <v>113</v>
      </c>
      <c r="I17" s="15" t="s">
        <v>78</v>
      </c>
      <c r="J17" s="46" t="s">
        <v>98</v>
      </c>
      <c r="K17" s="46" t="s">
        <v>93</v>
      </c>
      <c r="L17" s="46"/>
      <c r="M17" s="46"/>
      <c r="N17" s="46"/>
      <c r="O17" s="136"/>
      <c r="P17" s="2" t="s">
        <v>19</v>
      </c>
      <c r="Q17" s="27"/>
    </row>
    <row r="18" spans="1:19" ht="30" customHeight="1" x14ac:dyDescent="0.25">
      <c r="A18" s="60" t="s">
        <v>60</v>
      </c>
      <c r="B18" s="116" t="s">
        <v>32</v>
      </c>
      <c r="C18" s="3" t="s">
        <v>10</v>
      </c>
      <c r="D18" s="3" t="s">
        <v>11</v>
      </c>
      <c r="E18" s="37"/>
      <c r="F18" s="18"/>
      <c r="G18" s="3"/>
      <c r="H18" s="4"/>
      <c r="I18" s="4"/>
      <c r="J18" s="47" t="s">
        <v>122</v>
      </c>
      <c r="K18" s="48"/>
      <c r="L18" s="48"/>
      <c r="M18" s="48"/>
      <c r="N18" s="48"/>
      <c r="O18" s="136"/>
      <c r="P18" s="61" t="s">
        <v>63</v>
      </c>
      <c r="Q18" s="27"/>
    </row>
    <row r="19" spans="1:19" ht="14.1" customHeight="1" x14ac:dyDescent="0.25">
      <c r="A19" s="4">
        <f>SUM(C13:H13)+SUM(C16:I16)+SUM(C19:I19)</f>
        <v>138</v>
      </c>
      <c r="B19" s="116"/>
      <c r="C19" s="10">
        <v>11</v>
      </c>
      <c r="D19" s="10">
        <v>12</v>
      </c>
      <c r="E19" s="10"/>
      <c r="F19" s="20"/>
      <c r="G19" s="10"/>
      <c r="H19" s="20"/>
      <c r="I19" s="20"/>
      <c r="J19" s="45">
        <v>7</v>
      </c>
      <c r="K19" s="49"/>
      <c r="L19" s="49"/>
      <c r="M19" s="49"/>
      <c r="N19" s="49"/>
      <c r="O19" s="136"/>
      <c r="P19" s="9">
        <f>SUM(J13:N13)+SUM(J16:N16)+SUM(J19:N19)</f>
        <v>88</v>
      </c>
      <c r="Q19" s="27"/>
    </row>
    <row r="20" spans="1:19" ht="33.75" x14ac:dyDescent="0.25">
      <c r="A20" s="1" t="s">
        <v>19</v>
      </c>
      <c r="B20" s="116"/>
      <c r="C20" s="15" t="s">
        <v>42</v>
      </c>
      <c r="D20" s="15" t="s">
        <v>53</v>
      </c>
      <c r="E20" s="15"/>
      <c r="F20" s="19"/>
      <c r="G20" s="19"/>
      <c r="H20" s="19"/>
      <c r="I20" s="19"/>
      <c r="J20" s="46" t="s">
        <v>65</v>
      </c>
      <c r="K20" s="49"/>
      <c r="L20" s="49"/>
      <c r="M20" s="49"/>
      <c r="N20" s="49"/>
      <c r="O20" s="136"/>
      <c r="P20" s="2" t="s">
        <v>19</v>
      </c>
      <c r="Q20" s="27"/>
    </row>
    <row r="21" spans="1:19" ht="15" customHeight="1" x14ac:dyDescent="0.25">
      <c r="A21" s="57"/>
      <c r="B21" s="30"/>
      <c r="C21" s="121" t="s">
        <v>36</v>
      </c>
      <c r="D21" s="121"/>
      <c r="E21" s="121"/>
      <c r="F21" s="121"/>
      <c r="G21" s="121"/>
      <c r="H21" s="121"/>
      <c r="I21" s="121"/>
      <c r="J21" s="141" t="s">
        <v>23</v>
      </c>
      <c r="K21" s="141"/>
      <c r="L21" s="141"/>
      <c r="M21" s="141"/>
      <c r="N21" s="12"/>
      <c r="O21" s="135" t="s">
        <v>33</v>
      </c>
      <c r="P21" s="31"/>
      <c r="Q21" s="27"/>
      <c r="R21" s="28"/>
      <c r="S21" s="28"/>
    </row>
    <row r="22" spans="1:19" ht="50.25" customHeight="1" x14ac:dyDescent="0.25">
      <c r="A22" s="62" t="s">
        <v>61</v>
      </c>
      <c r="B22" s="116" t="s">
        <v>33</v>
      </c>
      <c r="C22" s="5" t="s">
        <v>80</v>
      </c>
      <c r="D22" s="21" t="s">
        <v>115</v>
      </c>
      <c r="E22" s="21"/>
      <c r="F22" s="21"/>
      <c r="G22" s="21"/>
      <c r="H22" s="5"/>
      <c r="I22" s="5"/>
      <c r="J22" s="50" t="s">
        <v>82</v>
      </c>
      <c r="K22" s="50" t="s">
        <v>114</v>
      </c>
      <c r="L22" s="51" t="s">
        <v>115</v>
      </c>
      <c r="M22" s="50" t="s">
        <v>57</v>
      </c>
      <c r="N22" s="51"/>
      <c r="O22" s="135"/>
      <c r="P22" s="31"/>
      <c r="Q22" s="27"/>
    </row>
    <row r="23" spans="1:19" x14ac:dyDescent="0.25">
      <c r="A23" s="63">
        <f>SUM(C23:I23)+SUM(C26:I26)</f>
        <v>39</v>
      </c>
      <c r="B23" s="116"/>
      <c r="C23" s="6">
        <v>11</v>
      </c>
      <c r="D23" s="6">
        <v>5</v>
      </c>
      <c r="E23" s="6"/>
      <c r="F23" s="6"/>
      <c r="G23" s="6"/>
      <c r="H23" s="6"/>
      <c r="I23" s="6"/>
      <c r="J23" s="52">
        <v>11</v>
      </c>
      <c r="K23" s="52">
        <v>6</v>
      </c>
      <c r="L23" s="52">
        <v>5</v>
      </c>
      <c r="M23" s="53">
        <v>6</v>
      </c>
      <c r="N23" s="52"/>
      <c r="O23" s="135"/>
      <c r="P23" s="8"/>
      <c r="Q23" s="27"/>
    </row>
    <row r="24" spans="1:19" ht="22.5" customHeight="1" x14ac:dyDescent="0.25">
      <c r="A24" s="1" t="s">
        <v>19</v>
      </c>
      <c r="B24" s="116"/>
      <c r="C24" s="16" t="s">
        <v>81</v>
      </c>
      <c r="D24" s="16" t="s">
        <v>116</v>
      </c>
      <c r="E24" s="16"/>
      <c r="F24" s="16"/>
      <c r="G24" s="16"/>
      <c r="H24" s="16"/>
      <c r="I24" s="16"/>
      <c r="J24" s="54" t="s">
        <v>81</v>
      </c>
      <c r="K24" s="54" t="s">
        <v>87</v>
      </c>
      <c r="L24" s="54" t="s">
        <v>116</v>
      </c>
      <c r="M24" s="55" t="s">
        <v>12</v>
      </c>
      <c r="N24" s="54"/>
      <c r="O24" s="135"/>
      <c r="P24" s="2" t="s">
        <v>19</v>
      </c>
      <c r="Q24" s="27"/>
    </row>
    <row r="25" spans="1:19" ht="22.5" x14ac:dyDescent="0.25">
      <c r="A25" s="57"/>
      <c r="B25" s="125" t="s">
        <v>34</v>
      </c>
      <c r="C25" s="5" t="s">
        <v>12</v>
      </c>
      <c r="D25" s="5" t="s">
        <v>99</v>
      </c>
      <c r="E25" s="21"/>
      <c r="F25" s="21"/>
      <c r="G25" s="21"/>
      <c r="H25" s="21"/>
      <c r="I25" s="21"/>
      <c r="J25" s="50" t="s">
        <v>12</v>
      </c>
      <c r="K25" s="50" t="s">
        <v>99</v>
      </c>
      <c r="L25" s="51"/>
      <c r="M25" s="51"/>
      <c r="N25" s="51"/>
      <c r="O25" s="136" t="s">
        <v>34</v>
      </c>
      <c r="P25" s="64" t="s">
        <v>63</v>
      </c>
      <c r="Q25" s="27"/>
    </row>
    <row r="26" spans="1:19" x14ac:dyDescent="0.25">
      <c r="A26" s="57"/>
      <c r="B26" s="125"/>
      <c r="C26" s="6">
        <v>11</v>
      </c>
      <c r="D26" s="6">
        <v>12</v>
      </c>
      <c r="E26" s="6"/>
      <c r="F26" s="6"/>
      <c r="G26" s="6"/>
      <c r="H26" s="6"/>
      <c r="I26" s="6"/>
      <c r="J26" s="52">
        <v>11</v>
      </c>
      <c r="K26" s="52">
        <v>12</v>
      </c>
      <c r="L26" s="52"/>
      <c r="M26" s="52"/>
      <c r="N26" s="52"/>
      <c r="O26" s="142"/>
      <c r="P26" s="8">
        <f>SUM(J23:N23)+SUM(J26:N26)</f>
        <v>51</v>
      </c>
      <c r="Q26" s="27"/>
    </row>
    <row r="27" spans="1:19" ht="33.75" x14ac:dyDescent="0.25">
      <c r="A27" s="1" t="s">
        <v>19</v>
      </c>
      <c r="B27" s="125"/>
      <c r="C27" s="16" t="s">
        <v>74</v>
      </c>
      <c r="D27" s="16" t="s">
        <v>96</v>
      </c>
      <c r="E27" s="16"/>
      <c r="F27" s="16"/>
      <c r="G27" s="16"/>
      <c r="H27" s="16"/>
      <c r="I27" s="16"/>
      <c r="J27" s="54" t="s">
        <v>94</v>
      </c>
      <c r="K27" s="54" t="s">
        <v>97</v>
      </c>
      <c r="L27" s="54"/>
      <c r="M27" s="54"/>
      <c r="N27" s="54"/>
      <c r="O27" s="142"/>
      <c r="P27" s="2" t="s">
        <v>19</v>
      </c>
      <c r="Q27" s="27"/>
    </row>
    <row r="28" spans="1:19" ht="36" customHeight="1" x14ac:dyDescent="0.25">
      <c r="A28" s="57"/>
      <c r="B28" s="56"/>
      <c r="C28" s="143" t="s">
        <v>24</v>
      </c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38"/>
      <c r="P28" s="57"/>
      <c r="Q28" s="27"/>
    </row>
    <row r="29" spans="1:19" ht="25.5" x14ac:dyDescent="0.25">
      <c r="A29" s="57"/>
      <c r="B29" s="124" t="s">
        <v>41</v>
      </c>
      <c r="C29" s="65" t="s">
        <v>48</v>
      </c>
      <c r="D29" s="65" t="s">
        <v>89</v>
      </c>
      <c r="E29" s="65" t="s">
        <v>13</v>
      </c>
      <c r="F29" s="65" t="s">
        <v>14</v>
      </c>
      <c r="G29" s="66"/>
      <c r="H29" s="66"/>
      <c r="I29" s="66"/>
      <c r="J29" s="66"/>
      <c r="K29" s="66"/>
      <c r="L29" s="66"/>
      <c r="M29" s="66"/>
      <c r="N29" s="66"/>
      <c r="O29" s="124" t="s">
        <v>41</v>
      </c>
      <c r="P29" s="57"/>
      <c r="Q29" s="27"/>
    </row>
    <row r="30" spans="1:19" x14ac:dyDescent="0.25">
      <c r="A30" s="57"/>
      <c r="B30" s="124"/>
      <c r="C30" s="67">
        <v>1</v>
      </c>
      <c r="D30" s="67">
        <v>4</v>
      </c>
      <c r="E30" s="67">
        <v>12</v>
      </c>
      <c r="F30" s="67">
        <v>6</v>
      </c>
      <c r="G30" s="67"/>
      <c r="H30" s="67"/>
      <c r="I30" s="67"/>
      <c r="J30" s="67"/>
      <c r="K30" s="67"/>
      <c r="L30" s="67"/>
      <c r="M30" s="67"/>
      <c r="N30" s="67"/>
      <c r="O30" s="124"/>
      <c r="P30" s="57"/>
      <c r="Q30" s="27"/>
    </row>
    <row r="31" spans="1:19" ht="22.5" x14ac:dyDescent="0.25">
      <c r="A31" s="1" t="s">
        <v>19</v>
      </c>
      <c r="B31" s="124"/>
      <c r="C31" s="68" t="s">
        <v>0</v>
      </c>
      <c r="D31" s="68" t="s">
        <v>15</v>
      </c>
      <c r="E31" s="68" t="s">
        <v>0</v>
      </c>
      <c r="F31" s="68" t="s">
        <v>15</v>
      </c>
      <c r="G31" s="69"/>
      <c r="H31" s="69"/>
      <c r="I31" s="68"/>
      <c r="J31" s="68"/>
      <c r="K31" s="68"/>
      <c r="L31" s="68"/>
      <c r="M31" s="68"/>
      <c r="N31" s="69"/>
      <c r="O31" s="124"/>
      <c r="P31" s="1" t="s">
        <v>19</v>
      </c>
      <c r="Q31" s="27"/>
    </row>
    <row r="32" spans="1:19" ht="38.25" x14ac:dyDescent="0.25">
      <c r="A32" s="62" t="s">
        <v>62</v>
      </c>
      <c r="B32" s="124" t="s">
        <v>40</v>
      </c>
      <c r="C32" s="66" t="s">
        <v>102</v>
      </c>
      <c r="D32" s="66" t="s">
        <v>108</v>
      </c>
      <c r="E32" s="65" t="s">
        <v>50</v>
      </c>
      <c r="F32" s="65" t="s">
        <v>51</v>
      </c>
      <c r="G32" s="66" t="s">
        <v>55</v>
      </c>
      <c r="H32" s="66" t="s">
        <v>110</v>
      </c>
      <c r="I32" s="66" t="s">
        <v>86</v>
      </c>
      <c r="J32" s="66"/>
      <c r="K32" s="66"/>
      <c r="L32" s="66"/>
      <c r="M32" s="66"/>
      <c r="N32" s="70"/>
      <c r="O32" s="124" t="s">
        <v>40</v>
      </c>
      <c r="P32" s="57"/>
      <c r="Q32" s="27"/>
    </row>
    <row r="33" spans="1:17" x14ac:dyDescent="0.25">
      <c r="A33" s="63">
        <f>SUM(C33:L33)+SUM(C30:N30)</f>
        <v>57</v>
      </c>
      <c r="B33" s="124"/>
      <c r="C33" s="67">
        <v>1</v>
      </c>
      <c r="D33" s="67">
        <v>5</v>
      </c>
      <c r="E33" s="67">
        <v>4</v>
      </c>
      <c r="F33" s="67">
        <v>10</v>
      </c>
      <c r="G33" s="67">
        <v>5</v>
      </c>
      <c r="H33" s="67">
        <v>5</v>
      </c>
      <c r="I33" s="67">
        <v>4</v>
      </c>
      <c r="J33" s="67"/>
      <c r="K33" s="67"/>
      <c r="L33" s="67"/>
      <c r="M33" s="67"/>
      <c r="N33" s="67"/>
      <c r="O33" s="124"/>
      <c r="P33" s="57"/>
      <c r="Q33" s="27"/>
    </row>
    <row r="34" spans="1:17" ht="22.5" x14ac:dyDescent="0.25">
      <c r="A34" s="1" t="s">
        <v>19</v>
      </c>
      <c r="B34" s="124"/>
      <c r="C34" s="68" t="s">
        <v>0</v>
      </c>
      <c r="D34" s="68" t="s">
        <v>109</v>
      </c>
      <c r="E34" s="68" t="s">
        <v>15</v>
      </c>
      <c r="F34" s="68" t="s">
        <v>15</v>
      </c>
      <c r="G34" s="68" t="s">
        <v>0</v>
      </c>
      <c r="H34" s="68" t="s">
        <v>55</v>
      </c>
      <c r="I34" s="68" t="s">
        <v>111</v>
      </c>
      <c r="J34" s="68"/>
      <c r="K34" s="68"/>
      <c r="L34" s="68"/>
      <c r="M34" s="68"/>
      <c r="N34" s="71"/>
      <c r="O34" s="124"/>
      <c r="P34" s="1" t="s">
        <v>19</v>
      </c>
      <c r="Q34" s="27"/>
    </row>
    <row r="35" spans="1:17" ht="30" customHeight="1" x14ac:dyDescent="0.25">
      <c r="C35" s="23" t="s">
        <v>20</v>
      </c>
      <c r="F35" s="24" t="s">
        <v>43</v>
      </c>
      <c r="G35" s="23" t="s">
        <v>44</v>
      </c>
      <c r="H35" s="23"/>
      <c r="I35" s="26"/>
    </row>
    <row r="36" spans="1:17" x14ac:dyDescent="0.25">
      <c r="C36" s="23" t="s">
        <v>72</v>
      </c>
      <c r="F36" s="25" t="s">
        <v>45</v>
      </c>
      <c r="G36" s="23" t="s">
        <v>88</v>
      </c>
      <c r="H36" s="23"/>
      <c r="I36" s="23"/>
    </row>
    <row r="37" spans="1:17" x14ac:dyDescent="0.25">
      <c r="C37" s="23" t="s">
        <v>79</v>
      </c>
    </row>
    <row r="38" spans="1:17" ht="15.75" x14ac:dyDescent="0.25">
      <c r="C38" s="36" t="s">
        <v>91</v>
      </c>
      <c r="O38" s="39" t="s">
        <v>120</v>
      </c>
    </row>
    <row r="39" spans="1:17" ht="15.75" x14ac:dyDescent="0.25">
      <c r="C39" s="36" t="s">
        <v>95</v>
      </c>
      <c r="J39" s="23"/>
    </row>
  </sheetData>
  <mergeCells count="42">
    <mergeCell ref="B32:B34"/>
    <mergeCell ref="O32:O34"/>
    <mergeCell ref="B15:B17"/>
    <mergeCell ref="O15:O20"/>
    <mergeCell ref="B18:B20"/>
    <mergeCell ref="C21:I21"/>
    <mergeCell ref="J21:M21"/>
    <mergeCell ref="O21:O24"/>
    <mergeCell ref="B22:B24"/>
    <mergeCell ref="B25:B27"/>
    <mergeCell ref="O25:O27"/>
    <mergeCell ref="C28:N28"/>
    <mergeCell ref="B29:B31"/>
    <mergeCell ref="O29:O31"/>
    <mergeCell ref="O7:O10"/>
    <mergeCell ref="P7:P8"/>
    <mergeCell ref="B11:B14"/>
    <mergeCell ref="C11:I11"/>
    <mergeCell ref="J11:M11"/>
    <mergeCell ref="O11:O14"/>
    <mergeCell ref="I7:I8"/>
    <mergeCell ref="J7:J8"/>
    <mergeCell ref="K7:K8"/>
    <mergeCell ref="L7:L8"/>
    <mergeCell ref="M7:M8"/>
    <mergeCell ref="N7:N8"/>
    <mergeCell ref="H7:H8"/>
    <mergeCell ref="A7:A8"/>
    <mergeCell ref="B7:B10"/>
    <mergeCell ref="C7:C8"/>
    <mergeCell ref="D7:D8"/>
    <mergeCell ref="G7:G8"/>
    <mergeCell ref="A1:P1"/>
    <mergeCell ref="A2:I2"/>
    <mergeCell ref="J2:P2"/>
    <mergeCell ref="A3:A4"/>
    <mergeCell ref="C3:I3"/>
    <mergeCell ref="J3:M3"/>
    <mergeCell ref="O3:O6"/>
    <mergeCell ref="B4:B6"/>
    <mergeCell ref="E4:F4"/>
    <mergeCell ref="E5:F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Plan2018</vt:lpstr>
      <vt:lpstr>Cálculo créditos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Morales</dc:creator>
  <cp:lastModifiedBy>Manuela Morales Demarco</cp:lastModifiedBy>
  <cp:lastPrinted>2025-03-13T19:43:59Z</cp:lastPrinted>
  <dcterms:created xsi:type="dcterms:W3CDTF">2006-09-16T00:00:00Z</dcterms:created>
  <dcterms:modified xsi:type="dcterms:W3CDTF">2025-03-13T19:48:28Z</dcterms:modified>
</cp:coreProperties>
</file>